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53222"/>
  <mc:AlternateContent xmlns:mc="http://schemas.openxmlformats.org/markup-compatibility/2006">
    <mc:Choice Requires="x15">
      <x15ac:absPath xmlns:x15ac="http://schemas.microsoft.com/office/spreadsheetml/2010/11/ac" url="I:\Dat\33ICSIS\Strategy &amp; Governance\Sustainability rapport\Sustainability report 2020\Publicering\"/>
    </mc:Choice>
  </mc:AlternateContent>
  <bookViews>
    <workbookView xWindow="0" yWindow="0" windowWidth="19200" windowHeight="6432" tabRatio="811"/>
  </bookViews>
  <sheets>
    <sheet name="Table of contents" sheetId="34" r:id="rId1"/>
    <sheet name="Introduction" sheetId="39" r:id="rId2"/>
    <sheet name="Nordic Societies" sheetId="49" r:id="rId3"/>
    <sheet name="Sustainable financing" sheetId="35" r:id="rId4"/>
    <sheet name="Active ownership" sheetId="36" r:id="rId5"/>
    <sheet name="Energy consumption" sheetId="8" r:id="rId6"/>
    <sheet name="Electricity consumption" sheetId="9" r:id="rId7"/>
    <sheet name="Heat consumption" sheetId="10" r:id="rId8"/>
    <sheet name="Road transport" sheetId="11" r:id="rId9"/>
    <sheet name="Air transport" sheetId="12" r:id="rId10"/>
    <sheet name="Paper consumption" sheetId="13" r:id="rId11"/>
    <sheet name="Carbon neutrality" sheetId="5" r:id="rId12"/>
    <sheet name="Breakdown of indirect &amp; direct" sheetId="17" r:id="rId13"/>
    <sheet name="Other consumption" sheetId="41" r:id="rId14"/>
    <sheet name="Collective barganing" sheetId="47" r:id="rId15"/>
    <sheet name="Conflict Resolution" sheetId="48" r:id="rId16"/>
    <sheet name="Accessible finance" sheetId="19" r:id="rId17"/>
    <sheet name="Innovation and entrepreneurship" sheetId="22" r:id="rId18"/>
    <sheet name="Building financial confidence" sheetId="23" r:id="rId19"/>
    <sheet name="Volunteering" sheetId="24" r:id="rId20"/>
    <sheet name="Employees" sheetId="25" r:id="rId21"/>
    <sheet name="Diversity and inclusion" sheetId="31" r:id="rId22"/>
    <sheet name="Health and safety" sheetId="32" r:id="rId23"/>
    <sheet name="Management" sheetId="27" r:id="rId24"/>
    <sheet name="Training" sheetId="26" r:id="rId25"/>
    <sheet name="PRB self-assessment" sheetId="52" r:id="rId26"/>
    <sheet name="Procurement" sheetId="28" r:id="rId27"/>
    <sheet name="Danske Bank Policies" sheetId="51" r:id="rId28"/>
    <sheet name="ESG ratings and surveys" sheetId="38" r:id="rId29"/>
    <sheet name="Information about lending" sheetId="40" r:id="rId30"/>
    <sheet name="Lending to SMEs" sheetId="53" r:id="rId31"/>
  </sheets>
  <externalReferences>
    <externalReference r:id="rId32"/>
    <externalReference r:id="rId33"/>
  </externalReferences>
  <definedNames>
    <definedName name="_xlnm._FilterDatabase" localSheetId="16" hidden="1">'Accessible finance'!$P$3:$P$22</definedName>
    <definedName name="_xlnm._FilterDatabase" localSheetId="30" hidden="1">'Lending to SMEs'!$B$6:$C$6</definedName>
    <definedName name="_xlnm._FilterDatabase" localSheetId="13" hidden="1">'Other consumption'!$A$5:$P$5</definedName>
    <definedName name="_ftn1" localSheetId="29">'Information about lending'!$B$12</definedName>
    <definedName name="_ftnref1" localSheetId="29">'Information about lending'!#REF!</definedName>
    <definedName name="Danske_Bank_in_Brief" localSheetId="14">'[1]Table of contents'!#REF!</definedName>
    <definedName name="Danske_Bank_in_Brief" localSheetId="15">'[1]Table of contents'!#REF!</definedName>
    <definedName name="Danske_Bank_in_Brief" localSheetId="2">'[1]Table of contents'!#REF!</definedName>
    <definedName name="Danske_Bank_in_Brief" localSheetId="25">'[2]Table of contents'!#REF!</definedName>
    <definedName name="Danske_Bank_in_Brief">'Table of contents'!#REF!</definedName>
    <definedName name="_xlnm.Print_Area" localSheetId="16">'Accessible finance'!$A$1:$P$27</definedName>
    <definedName name="_xlnm.Print_Area" localSheetId="4">'Active ownership'!$A$1:$N$36</definedName>
    <definedName name="_xlnm.Print_Area" localSheetId="9">'Air transport'!$A$1:$P$31</definedName>
    <definedName name="_xlnm.Print_Area" localSheetId="12">'Breakdown of indirect &amp; direct'!$A$1:$O$181</definedName>
    <definedName name="_xlnm.Print_Area" localSheetId="18">'Building financial confidence'!$A$1:$O$39</definedName>
    <definedName name="_xlnm.Print_Area" localSheetId="11">'Carbon neutrality'!$A$1:$P$116</definedName>
    <definedName name="_xlnm.Print_Area" localSheetId="14">'Collective barganing'!$A$1:$X$24</definedName>
    <definedName name="_xlnm.Print_Area" localSheetId="15">'Conflict Resolution'!$A$1:$V$84</definedName>
    <definedName name="_xlnm.Print_Area" localSheetId="27">'Danske Bank Policies'!$A$1:$N$45</definedName>
    <definedName name="_xlnm.Print_Area" localSheetId="21">'Diversity and inclusion'!$A$1:$O$36</definedName>
    <definedName name="_xlnm.Print_Area" localSheetId="6">'Electricity consumption'!$A$1:$P$64</definedName>
    <definedName name="_xlnm.Print_Area" localSheetId="20">Employees!$A$1:$O$56</definedName>
    <definedName name="_xlnm.Print_Area" localSheetId="5">'Energy consumption'!$A$1:$O$88</definedName>
    <definedName name="_xlnm.Print_Area" localSheetId="28">'ESG ratings and surveys'!$A$1:$P$23</definedName>
    <definedName name="_xlnm.Print_Area" localSheetId="22">'Health and safety'!$A$1:$O$35</definedName>
    <definedName name="_xlnm.Print_Area" localSheetId="7">'Heat consumption'!$A$1:$P$67</definedName>
    <definedName name="_xlnm.Print_Area" localSheetId="29">'Information about lending'!$A$1:$H$14</definedName>
    <definedName name="_xlnm.Print_Area" localSheetId="17">'Innovation and entrepreneurship'!$A$1:$N$31</definedName>
    <definedName name="_xlnm.Print_Area" localSheetId="1">Introduction!$A$1:$N$7</definedName>
    <definedName name="_xlnm.Print_Area" localSheetId="30">'Lending to SMEs'!$A$1:$H$35</definedName>
    <definedName name="_xlnm.Print_Area" localSheetId="23">Management!$A$1:$N$18</definedName>
    <definedName name="_xlnm.Print_Area" localSheetId="2">'Nordic Societies'!$A$1:$AD$35</definedName>
    <definedName name="_xlnm.Print_Area" localSheetId="13">'Other consumption'!$A$1:$P$40</definedName>
    <definedName name="_xlnm.Print_Area" localSheetId="10">'Paper consumption'!$A$1:$P$30</definedName>
    <definedName name="_xlnm.Print_Area" localSheetId="25">'PRB self-assessment'!$A$1:$G$158</definedName>
    <definedName name="_xlnm.Print_Area" localSheetId="26">Procurement!$A$1:$O$12</definedName>
    <definedName name="_xlnm.Print_Area" localSheetId="8">'Road transport'!$A$1:$P$54</definedName>
    <definedName name="_xlnm.Print_Area" localSheetId="3">'Sustainable financing'!$A$1:$N$52</definedName>
    <definedName name="_xlnm.Print_Area" localSheetId="0">'Table of contents'!$A$1:$E$33</definedName>
    <definedName name="_xlnm.Print_Area" localSheetId="24">Training!$A$1:$O$19</definedName>
    <definedName name="_xlnm.Print_Area" localSheetId="19">Volunteering!$A$1:$O$15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2" i="22" l="1"/>
  <c r="C32" i="22" s="1"/>
  <c r="D32" i="8" l="1"/>
  <c r="M63" i="17" l="1"/>
  <c r="N8" i="19" l="1"/>
  <c r="M8" i="19"/>
  <c r="L8" i="19"/>
  <c r="D8" i="19"/>
  <c r="D32" i="5" l="1"/>
  <c r="E53" i="9" l="1"/>
  <c r="E68" i="8"/>
  <c r="F32" i="8" l="1"/>
  <c r="K9" i="8"/>
  <c r="G9" i="8" l="1"/>
  <c r="F9" i="8"/>
  <c r="E9" i="8"/>
  <c r="M168" i="17" l="1"/>
  <c r="M141" i="17"/>
  <c r="M128" i="17"/>
  <c r="M115" i="17"/>
  <c r="M100" i="17"/>
  <c r="M88" i="17"/>
  <c r="M36" i="17"/>
  <c r="M23" i="17"/>
  <c r="M9" i="17"/>
  <c r="M9" i="11" l="1"/>
  <c r="D53" i="9" l="1"/>
  <c r="D42" i="9"/>
  <c r="D57" i="10"/>
  <c r="D45" i="10"/>
  <c r="E70" i="5" l="1"/>
  <c r="F70" i="5"/>
  <c r="G70" i="5"/>
  <c r="H70" i="5"/>
  <c r="I70" i="5"/>
  <c r="J70" i="5"/>
  <c r="K70" i="5"/>
  <c r="L70" i="5"/>
  <c r="M70" i="5"/>
  <c r="N70" i="5"/>
  <c r="D70" i="5"/>
  <c r="E83" i="5"/>
  <c r="F83" i="5"/>
  <c r="G83" i="5"/>
  <c r="H83" i="5"/>
  <c r="I83" i="5"/>
  <c r="J83" i="5"/>
  <c r="K83" i="5"/>
  <c r="L83" i="5"/>
  <c r="M83" i="5"/>
  <c r="N83" i="5"/>
  <c r="D83" i="5"/>
  <c r="D55" i="5" l="1"/>
  <c r="D44" i="5"/>
  <c r="D21" i="5"/>
  <c r="I21" i="5" l="1"/>
  <c r="N9" i="5" l="1"/>
  <c r="G8" i="19"/>
  <c r="H8" i="19"/>
  <c r="I8" i="19"/>
  <c r="J8" i="19"/>
  <c r="K8" i="19"/>
  <c r="F8" i="19"/>
  <c r="E8" i="19"/>
  <c r="G55" i="5"/>
  <c r="H55" i="5"/>
  <c r="I55" i="5"/>
  <c r="J55" i="5"/>
  <c r="K55" i="5"/>
  <c r="L55" i="5"/>
  <c r="M55" i="5"/>
  <c r="N55" i="5"/>
  <c r="F55" i="5"/>
  <c r="E55" i="5"/>
  <c r="G44" i="5"/>
  <c r="H44" i="5"/>
  <c r="I44" i="5"/>
  <c r="J44" i="5"/>
  <c r="K44" i="5"/>
  <c r="L44" i="5"/>
  <c r="M44" i="5"/>
  <c r="N44" i="5"/>
  <c r="F44" i="5"/>
  <c r="E44" i="5"/>
  <c r="G32" i="5"/>
  <c r="H32" i="5"/>
  <c r="I32" i="5"/>
  <c r="J32" i="5"/>
  <c r="K32" i="5"/>
  <c r="L32" i="5"/>
  <c r="M32" i="5"/>
  <c r="N32" i="5"/>
  <c r="F32" i="5"/>
  <c r="E32" i="5"/>
  <c r="G21" i="5"/>
  <c r="H21" i="5"/>
  <c r="J21" i="5"/>
  <c r="K21" i="5"/>
  <c r="L21" i="5"/>
  <c r="M21" i="5"/>
  <c r="N21" i="5"/>
  <c r="F21" i="5"/>
  <c r="E21" i="5"/>
  <c r="G9" i="5"/>
  <c r="H9" i="5"/>
  <c r="I9" i="5"/>
  <c r="J9" i="5"/>
  <c r="K9" i="5"/>
  <c r="L9" i="5"/>
  <c r="M9" i="5"/>
  <c r="F9" i="5"/>
  <c r="E9" i="5"/>
  <c r="G57" i="10" l="1"/>
  <c r="H57" i="10"/>
  <c r="I57" i="10"/>
  <c r="J57" i="10"/>
  <c r="K57" i="10"/>
  <c r="L57" i="10"/>
  <c r="M57" i="10"/>
  <c r="N57" i="10"/>
  <c r="F57" i="10"/>
  <c r="E57" i="10"/>
  <c r="G45" i="10"/>
  <c r="H45" i="10"/>
  <c r="I45" i="10"/>
  <c r="J45" i="10"/>
  <c r="K45" i="10"/>
  <c r="L45" i="10"/>
  <c r="M45" i="10"/>
  <c r="N45" i="10"/>
  <c r="F45" i="10"/>
  <c r="E45" i="10"/>
  <c r="G9" i="10"/>
  <c r="H9" i="10"/>
  <c r="I9" i="10"/>
  <c r="J9" i="10"/>
  <c r="K9" i="10"/>
  <c r="L9" i="10"/>
  <c r="M9" i="10"/>
  <c r="N9" i="10"/>
  <c r="F9" i="10"/>
  <c r="E9" i="10"/>
  <c r="G53" i="9"/>
  <c r="H53" i="9"/>
  <c r="I53" i="9"/>
  <c r="J53" i="9"/>
  <c r="K53" i="9"/>
  <c r="L53" i="9"/>
  <c r="M53" i="9"/>
  <c r="N53" i="9"/>
  <c r="F53" i="9"/>
  <c r="K42" i="9"/>
  <c r="L42" i="9"/>
  <c r="M42" i="9"/>
  <c r="N42" i="9"/>
  <c r="G42" i="9"/>
  <c r="H42" i="9"/>
  <c r="I42" i="9"/>
  <c r="J42" i="9"/>
  <c r="F42" i="9"/>
  <c r="E42" i="9"/>
  <c r="G9" i="9"/>
  <c r="H9" i="9"/>
  <c r="I9" i="9"/>
  <c r="J9" i="9"/>
  <c r="K9" i="9"/>
  <c r="L9" i="9"/>
  <c r="M9" i="9"/>
  <c r="N9" i="9"/>
  <c r="F9" i="9"/>
  <c r="E9" i="9"/>
  <c r="G79" i="8"/>
  <c r="H79" i="8"/>
  <c r="I79" i="8"/>
  <c r="J79" i="8"/>
  <c r="K79" i="8"/>
  <c r="L79" i="8"/>
  <c r="M79" i="8"/>
  <c r="N79" i="8"/>
  <c r="F79" i="8"/>
  <c r="E79" i="8"/>
  <c r="G68" i="8"/>
  <c r="H68" i="8"/>
  <c r="I68" i="8"/>
  <c r="J68" i="8"/>
  <c r="K68" i="8"/>
  <c r="L68" i="8"/>
  <c r="M68" i="8"/>
  <c r="N68" i="8"/>
  <c r="F68" i="8"/>
  <c r="M32" i="8"/>
  <c r="N32" i="8"/>
  <c r="K32" i="8"/>
  <c r="L32" i="8"/>
  <c r="M9" i="8"/>
  <c r="N9" i="8"/>
  <c r="L9" i="8"/>
  <c r="H32" i="8"/>
  <c r="I32" i="8"/>
  <c r="J32" i="8"/>
  <c r="G32" i="8"/>
  <c r="H9" i="8"/>
  <c r="I9" i="8"/>
  <c r="J9" i="8"/>
</calcChain>
</file>

<file path=xl/sharedStrings.xml><?xml version="1.0" encoding="utf-8"?>
<sst xmlns="http://schemas.openxmlformats.org/spreadsheetml/2006/main" count="1892" uniqueCount="647">
  <si>
    <t>n/a</t>
  </si>
  <si>
    <t>Tenders through responsible sourcing proces (%)</t>
  </si>
  <si>
    <t>Accessible finance</t>
  </si>
  <si>
    <t>Number of self-service mobile and tablet banking transactions (million)</t>
  </si>
  <si>
    <t>Denmark</t>
  </si>
  <si>
    <t>Finland</t>
  </si>
  <si>
    <t>Norway</t>
  </si>
  <si>
    <t>Northern Ireland</t>
  </si>
  <si>
    <t>Baltics</t>
  </si>
  <si>
    <t>Building financial confidence</t>
  </si>
  <si>
    <t>Direct energy consumption (MWh)</t>
  </si>
  <si>
    <t>Indirect energy consumption (MWh)</t>
  </si>
  <si>
    <t>Road transport per employee (km/FTE)</t>
  </si>
  <si>
    <t>Air transport per employee (km/FTE)</t>
  </si>
  <si>
    <t>Paper consumption per employee (kg/FTE)</t>
  </si>
  <si>
    <t>Waste to landfill (tonnes)</t>
  </si>
  <si>
    <t>Waste to incineration (tonnes)</t>
  </si>
  <si>
    <t>Sweden</t>
  </si>
  <si>
    <t>Ireland</t>
  </si>
  <si>
    <t>Lithuania</t>
  </si>
  <si>
    <t>India</t>
  </si>
  <si>
    <t>Electricity consumption per employee (MWh/FTE)</t>
  </si>
  <si>
    <t>Heat consumption per employee (MWh/FTE)</t>
  </si>
  <si>
    <t>Heat consumption —head office (MWh)</t>
  </si>
  <si>
    <t>Heat consumption —branches (MWh)</t>
  </si>
  <si>
    <t>Company vehicles (1,000 km)</t>
  </si>
  <si>
    <t>Employees’ cars (1,000km)</t>
  </si>
  <si>
    <t>% of waste to recycling</t>
  </si>
  <si>
    <t>Total</t>
  </si>
  <si>
    <t>Average year of service (number)</t>
  </si>
  <si>
    <t>The Management of Danske Bank group</t>
  </si>
  <si>
    <t>Procurement in Danske Bank group</t>
  </si>
  <si>
    <t>Heat consumption</t>
  </si>
  <si>
    <t>Road transport</t>
  </si>
  <si>
    <t>Air transport</t>
  </si>
  <si>
    <t>Breakdown of indirect &amp; direct</t>
  </si>
  <si>
    <t>Volunteering</t>
  </si>
  <si>
    <t>Employees</t>
  </si>
  <si>
    <t>Health and safety</t>
  </si>
  <si>
    <t>Management</t>
  </si>
  <si>
    <t>Training</t>
  </si>
  <si>
    <t>Procurement</t>
  </si>
  <si>
    <t>INTRODUCTION</t>
  </si>
  <si>
    <t>GOVERNANCE</t>
  </si>
  <si>
    <t>ENVIRONMENT</t>
  </si>
  <si>
    <t>Total number of ESG dialogues</t>
  </si>
  <si>
    <t>Total number of proposals</t>
  </si>
  <si>
    <t>Total number of meetings</t>
  </si>
  <si>
    <t xml:space="preserve"> SOCIAL</t>
  </si>
  <si>
    <t>Total number of voting activities in country domiciles</t>
  </si>
  <si>
    <t>Heat consumption per m2 (kWh/m2)</t>
  </si>
  <si>
    <t>Estimated CO2</t>
  </si>
  <si>
    <t xml:space="preserve">Estimated CO2 emissions from operations without registered data </t>
  </si>
  <si>
    <t>Introduction</t>
  </si>
  <si>
    <t>SUPPLEMENTARY INFORMATION</t>
  </si>
  <si>
    <t>ESG Ratings &amp; Surveys</t>
  </si>
  <si>
    <t>C</t>
  </si>
  <si>
    <t>B</t>
  </si>
  <si>
    <t>B (98)</t>
  </si>
  <si>
    <t>B(92)</t>
  </si>
  <si>
    <t>B (84)</t>
  </si>
  <si>
    <t>C (66)</t>
  </si>
  <si>
    <t>E (66)</t>
  </si>
  <si>
    <t>B(66)</t>
  </si>
  <si>
    <t>BB</t>
  </si>
  <si>
    <t xml:space="preserve">B </t>
  </si>
  <si>
    <t>C-</t>
  </si>
  <si>
    <t xml:space="preserve">Total </t>
  </si>
  <si>
    <t>Carbon Disclosure Project (D- to A)</t>
  </si>
  <si>
    <t>N/A</t>
  </si>
  <si>
    <t>Smart Money</t>
  </si>
  <si>
    <t>Number of start-ups on The Hub</t>
  </si>
  <si>
    <t>Total (Q1-Q4)</t>
  </si>
  <si>
    <t>Total number of companies we have had dialogues with</t>
  </si>
  <si>
    <t>Social: Innovation and entrepreneurship</t>
  </si>
  <si>
    <t>Disclaimer:</t>
  </si>
  <si>
    <t>Social: Employees</t>
  </si>
  <si>
    <t>Social: Building financial confidence</t>
  </si>
  <si>
    <t>Social: Volunteering</t>
  </si>
  <si>
    <t>Social: Health and safety</t>
  </si>
  <si>
    <t>Governance: Management</t>
  </si>
  <si>
    <t>Governance: Training</t>
  </si>
  <si>
    <t>Environment: Electricity consumption</t>
  </si>
  <si>
    <t>Environment: Heat consumption</t>
  </si>
  <si>
    <t>Environment: Road transport</t>
  </si>
  <si>
    <t>Environment: Air transport</t>
  </si>
  <si>
    <t>Environment: Paper consumption</t>
  </si>
  <si>
    <t>Environment: Carbon neutrality</t>
  </si>
  <si>
    <t>Social: Accessible finance</t>
  </si>
  <si>
    <t>Active ownership</t>
  </si>
  <si>
    <t>Energy consumption</t>
  </si>
  <si>
    <t>Electricity consumption</t>
  </si>
  <si>
    <t>Paper consumption</t>
  </si>
  <si>
    <t>Carbon neutrality</t>
  </si>
  <si>
    <t>Innovation and entrepreneurship</t>
  </si>
  <si>
    <t>Diversity and inclusion</t>
  </si>
  <si>
    <r>
      <t>Number of FTEs</t>
    </r>
    <r>
      <rPr>
        <vertAlign val="superscript"/>
        <sz val="11"/>
        <color theme="1"/>
        <rFont val="Danske Text"/>
      </rPr>
      <t>1</t>
    </r>
  </si>
  <si>
    <r>
      <t xml:space="preserve">Total CO2 emissions (tonnes) - Location based </t>
    </r>
    <r>
      <rPr>
        <vertAlign val="superscript"/>
        <sz val="11"/>
        <color theme="1"/>
        <rFont val="Danske Text"/>
      </rPr>
      <t>1</t>
    </r>
  </si>
  <si>
    <r>
      <t>Denmark</t>
    </r>
    <r>
      <rPr>
        <vertAlign val="superscript"/>
        <sz val="11"/>
        <color theme="1"/>
        <rFont val="Danske Text"/>
      </rPr>
      <t>1</t>
    </r>
  </si>
  <si>
    <r>
      <t>Jobs posted on The Hub</t>
    </r>
    <r>
      <rPr>
        <vertAlign val="superscript"/>
        <sz val="11"/>
        <color theme="1"/>
        <rFont val="Danske Text"/>
      </rPr>
      <t>1</t>
    </r>
  </si>
  <si>
    <r>
      <t>Money Week</t>
    </r>
    <r>
      <rPr>
        <vertAlign val="superscript"/>
        <sz val="11"/>
        <color theme="1"/>
        <rFont val="Danske Text"/>
      </rPr>
      <t>1</t>
    </r>
  </si>
  <si>
    <r>
      <t>Northern Ireland</t>
    </r>
    <r>
      <rPr>
        <vertAlign val="superscript"/>
        <sz val="11"/>
        <color theme="1"/>
        <rFont val="Danske Text"/>
      </rPr>
      <t>2</t>
    </r>
  </si>
  <si>
    <r>
      <t>Part-time schemes (number)</t>
    </r>
    <r>
      <rPr>
        <vertAlign val="superscript"/>
        <sz val="11"/>
        <color theme="1"/>
        <rFont val="Danske Text"/>
      </rPr>
      <t>1</t>
    </r>
  </si>
  <si>
    <r>
      <t>Employees on leave during the year (number)</t>
    </r>
    <r>
      <rPr>
        <vertAlign val="superscript"/>
        <sz val="11"/>
        <color theme="1"/>
        <rFont val="Danske Text"/>
      </rPr>
      <t>1</t>
    </r>
  </si>
  <si>
    <r>
      <t>Flex jobs (number)</t>
    </r>
    <r>
      <rPr>
        <vertAlign val="superscript"/>
        <sz val="11"/>
        <color theme="1"/>
        <rFont val="Danske Text"/>
      </rPr>
      <t>1</t>
    </r>
  </si>
  <si>
    <r>
      <t>Employee engagement score (%)</t>
    </r>
    <r>
      <rPr>
        <vertAlign val="superscript"/>
        <sz val="11"/>
        <color theme="1"/>
        <rFont val="Danske Text"/>
      </rPr>
      <t>1</t>
    </r>
  </si>
  <si>
    <r>
      <t xml:space="preserve">2018 </t>
    </r>
    <r>
      <rPr>
        <vertAlign val="superscript"/>
        <sz val="11"/>
        <color theme="1"/>
        <rFont val="Danske Text"/>
      </rPr>
      <t xml:space="preserve">2 </t>
    </r>
  </si>
  <si>
    <r>
      <t xml:space="preserve">2016 </t>
    </r>
    <r>
      <rPr>
        <vertAlign val="superscript"/>
        <sz val="11"/>
        <color theme="1"/>
        <rFont val="Danske Text"/>
      </rPr>
      <t>2</t>
    </r>
  </si>
  <si>
    <r>
      <t xml:space="preserve">2015 </t>
    </r>
    <r>
      <rPr>
        <vertAlign val="superscript"/>
        <sz val="11"/>
        <color theme="1"/>
        <rFont val="Danske Text"/>
      </rPr>
      <t>2</t>
    </r>
  </si>
  <si>
    <r>
      <t xml:space="preserve">Other physical or mental injuries (number) </t>
    </r>
    <r>
      <rPr>
        <vertAlign val="superscript"/>
        <sz val="11"/>
        <color theme="1"/>
        <rFont val="Danske Text"/>
      </rPr>
      <t>1</t>
    </r>
  </si>
  <si>
    <r>
      <t xml:space="preserve">2011 </t>
    </r>
    <r>
      <rPr>
        <vertAlign val="superscript"/>
        <sz val="11"/>
        <color theme="1"/>
        <rFont val="Danske Text"/>
      </rPr>
      <t>2</t>
    </r>
  </si>
  <si>
    <r>
      <t xml:space="preserve">2010 </t>
    </r>
    <r>
      <rPr>
        <b/>
        <vertAlign val="superscript"/>
        <sz val="11"/>
        <color theme="1"/>
        <rFont val="Danske Text"/>
      </rPr>
      <t>2</t>
    </r>
  </si>
  <si>
    <r>
      <t>Employees who filed claims under medical insurance (number)</t>
    </r>
    <r>
      <rPr>
        <vertAlign val="superscript"/>
        <sz val="11"/>
        <color theme="1"/>
        <rFont val="Danske Text"/>
      </rPr>
      <t>1</t>
    </r>
  </si>
  <si>
    <t>Environment: Other consumption</t>
  </si>
  <si>
    <t>Other consumption of Danske Bank Group</t>
  </si>
  <si>
    <t>Electricity consumption per m2 (kWh/m2)</t>
  </si>
  <si>
    <t>Environment: Energy consumption</t>
  </si>
  <si>
    <t>2019*</t>
  </si>
  <si>
    <t>Electricity consumption — head office (MWh)</t>
  </si>
  <si>
    <t>Electricity consumption — branches (MWh)</t>
  </si>
  <si>
    <t>Project Name</t>
  </si>
  <si>
    <t>Host Country</t>
  </si>
  <si>
    <t>Project Type</t>
  </si>
  <si>
    <t>Volume (tCO2e)</t>
  </si>
  <si>
    <t>Certification Standard</t>
  </si>
  <si>
    <t>Year of Purchase</t>
  </si>
  <si>
    <t>Link to registry</t>
  </si>
  <si>
    <t xml:space="preserve">Rudaiciai Wind Farm Project </t>
  </si>
  <si>
    <t>-</t>
  </si>
  <si>
    <t>Wind</t>
  </si>
  <si>
    <t xml:space="preserve">Catalca 60MW Wind Power Project in Turkey </t>
  </si>
  <si>
    <t>Turkey</t>
  </si>
  <si>
    <t>Gold Standard</t>
  </si>
  <si>
    <t xml:space="preserve">https://registry.goldstandard.org/projects/details/1650 </t>
  </si>
  <si>
    <t>2.225 MW wind power project in Tamil Nadu</t>
  </si>
  <si>
    <t>Verified Carbon Standard</t>
  </si>
  <si>
    <t xml:space="preserve">https://www.vcsprojectdatabase.org/#/project_details/423 </t>
  </si>
  <si>
    <t>Yuntdag Wind Power Project</t>
  </si>
  <si>
    <t xml:space="preserve">https://registry.goldstandard.org/projects/details/614 </t>
  </si>
  <si>
    <t>Installation of Biogas Plant by INSEDA Members &amp; Partners</t>
  </si>
  <si>
    <t>Biogas</t>
  </si>
  <si>
    <t xml:space="preserve">https://registry.goldstandard.org/projects/details/1140 </t>
  </si>
  <si>
    <t>Improved Cookstoves for Social Impact in Ugandan Communities</t>
  </si>
  <si>
    <t>Uganda</t>
  </si>
  <si>
    <t>Cook Stoves</t>
  </si>
  <si>
    <t xml:space="preserve">https://registry.goldstandard.org/projects/details/793 </t>
  </si>
  <si>
    <t>22.5 MW Wind Power Project in Rajasthan, India</t>
  </si>
  <si>
    <t xml:space="preserve">https://registry.goldstandard.org/projects/details/663 </t>
  </si>
  <si>
    <t>100.5 MW Wind Power Project in Madhya Pradesh, India</t>
  </si>
  <si>
    <t xml:space="preserve">https://registry.goldstandard.org/projects/details/686 </t>
  </si>
  <si>
    <r>
      <rPr>
        <vertAlign val="superscript"/>
        <sz val="10"/>
        <color theme="1"/>
        <rFont val="Danske Text"/>
      </rPr>
      <t>1</t>
    </r>
    <r>
      <rPr>
        <sz val="10"/>
        <color theme="1"/>
        <rFont val="Danske Text"/>
      </rPr>
      <t xml:space="preserve"> We neutralise emissions by investing in certified carbon credit projects. See table below.</t>
    </r>
  </si>
  <si>
    <t>Supplementary information: Information about lending</t>
  </si>
  <si>
    <t>CO2 emissions from heat (tonnes)</t>
  </si>
  <si>
    <t>CO2 emissions from road transport (tonnes)</t>
  </si>
  <si>
    <t>CO2 emissions from air transport (tonnes)</t>
  </si>
  <si>
    <t>CO2 emissions from paper consumption (tonnes)</t>
  </si>
  <si>
    <t>CO2 emissions of Danske Bank Group</t>
  </si>
  <si>
    <r>
      <t>Sweden</t>
    </r>
    <r>
      <rPr>
        <vertAlign val="superscript"/>
        <sz val="11"/>
        <color theme="1"/>
        <rFont val="Danske Text"/>
      </rPr>
      <t>1</t>
    </r>
  </si>
  <si>
    <r>
      <t>India</t>
    </r>
    <r>
      <rPr>
        <vertAlign val="superscript"/>
        <sz val="11"/>
        <color theme="1"/>
        <rFont val="Danske Text"/>
      </rPr>
      <t>1</t>
    </r>
  </si>
  <si>
    <r>
      <rPr>
        <vertAlign val="superscript"/>
        <sz val="10"/>
        <color theme="1"/>
        <rFont val="Danske Text"/>
      </rPr>
      <t>1</t>
    </r>
    <r>
      <rPr>
        <sz val="10"/>
        <color theme="1"/>
        <rFont val="Danske Text"/>
      </rPr>
      <t xml:space="preserve"> The location-based methodology covers the emissions originating from the electricity grid delivered directly for the suppliers.</t>
    </r>
  </si>
  <si>
    <r>
      <t>India</t>
    </r>
    <r>
      <rPr>
        <vertAlign val="superscript"/>
        <sz val="11"/>
        <color theme="1"/>
        <rFont val="Danske Text"/>
      </rPr>
      <t>2</t>
    </r>
  </si>
  <si>
    <t>Scope 3: Air transport (tonnes)</t>
  </si>
  <si>
    <t xml:space="preserve">Scope 3: Paper consumption (tonnes) </t>
  </si>
  <si>
    <t xml:space="preserve">Scope 3: Use of employees‘ cars (tonnes) </t>
  </si>
  <si>
    <r>
      <t xml:space="preserve">Board meeting attendance rate (%) </t>
    </r>
    <r>
      <rPr>
        <vertAlign val="superscript"/>
        <sz val="11"/>
        <color theme="1"/>
        <rFont val="Danske Text"/>
      </rPr>
      <t>1</t>
    </r>
  </si>
  <si>
    <t>Other consumption</t>
  </si>
  <si>
    <t>Information about lending</t>
  </si>
  <si>
    <r>
      <t xml:space="preserve">2009 </t>
    </r>
    <r>
      <rPr>
        <vertAlign val="superscript"/>
        <sz val="11"/>
        <color theme="1"/>
        <rFont val="Danske Text"/>
      </rPr>
      <t>3</t>
    </r>
  </si>
  <si>
    <r>
      <t xml:space="preserve">Financial knowledge and skills </t>
    </r>
    <r>
      <rPr>
        <vertAlign val="superscript"/>
        <sz val="11"/>
        <color theme="1"/>
        <rFont val="Danske Text"/>
      </rPr>
      <t>1</t>
    </r>
  </si>
  <si>
    <r>
      <t xml:space="preserve">2011 </t>
    </r>
    <r>
      <rPr>
        <vertAlign val="superscript"/>
        <sz val="11"/>
        <color theme="1"/>
        <rFont val="Danske Text"/>
      </rPr>
      <t>3</t>
    </r>
  </si>
  <si>
    <r>
      <t>Waste to recycling (tonnes)</t>
    </r>
    <r>
      <rPr>
        <vertAlign val="superscript"/>
        <sz val="11"/>
        <color theme="1"/>
        <rFont val="Danske Text"/>
      </rPr>
      <t>1</t>
    </r>
  </si>
  <si>
    <t>Waste to recycling: Paper (tonnes)</t>
  </si>
  <si>
    <t>Waste to recycling: Electronics (tonnes)</t>
  </si>
  <si>
    <t>Waste to recycling: Other (tonnes)</t>
  </si>
  <si>
    <r>
      <rPr>
        <vertAlign val="superscript"/>
        <sz val="10"/>
        <color theme="1"/>
        <rFont val="Danske Text"/>
      </rPr>
      <t>1</t>
    </r>
    <r>
      <rPr>
        <sz val="10"/>
        <color theme="1"/>
        <rFont val="Danske Text"/>
      </rPr>
      <t xml:space="preserve"> Due to lack of data availability: India and Lithuania not included in 2019; Norway and Sweden not included in 2018; Finland, India and Lithuania not included from 2018-2009; Northern Ireland and Ireland not included from 2011-2009.</t>
    </r>
  </si>
  <si>
    <t>The workforce of Danske Bank Group</t>
  </si>
  <si>
    <t>The health and safety of the workforce of Danske Bank Group</t>
  </si>
  <si>
    <r>
      <rPr>
        <vertAlign val="superscript"/>
        <sz val="10"/>
        <color theme="1"/>
        <rFont val="Danske Text"/>
      </rPr>
      <t>3</t>
    </r>
    <r>
      <rPr>
        <sz val="10"/>
        <color theme="1"/>
        <rFont val="Danske Text"/>
      </rPr>
      <t xml:space="preserve"> 2009 data only covers data related to robberies.</t>
    </r>
  </si>
  <si>
    <r>
      <rPr>
        <vertAlign val="superscript"/>
        <sz val="10"/>
        <color theme="1"/>
        <rFont val="Danske Text"/>
      </rPr>
      <t>1</t>
    </r>
    <r>
      <rPr>
        <sz val="10"/>
        <color theme="1"/>
        <rFont val="Danske Text"/>
      </rPr>
      <t xml:space="preserve"> Other indirect CO2 emissions (scope 3) include emissions from purchased goods and services, paper and business travel by air and employee cars.</t>
    </r>
  </si>
  <si>
    <r>
      <rPr>
        <vertAlign val="superscript"/>
        <sz val="10"/>
        <color theme="1"/>
        <rFont val="Danske Text"/>
      </rPr>
      <t xml:space="preserve">2 </t>
    </r>
    <r>
      <rPr>
        <sz val="10"/>
        <color theme="1"/>
        <rFont val="Danske Text"/>
      </rPr>
      <t>Waste consist of three types: waste to landfill, waste to incineration and waste to recycling.</t>
    </r>
  </si>
  <si>
    <r>
      <rPr>
        <vertAlign val="superscript"/>
        <sz val="10"/>
        <color theme="1"/>
        <rFont val="Danske Text"/>
      </rPr>
      <t xml:space="preserve">1 </t>
    </r>
    <r>
      <rPr>
        <sz val="10"/>
        <color theme="1"/>
        <rFont val="Danske Text"/>
      </rPr>
      <t>Waste to recycling consist of three types: Paper, eletronics and other.</t>
    </r>
  </si>
  <si>
    <r>
      <rPr>
        <vertAlign val="superscript"/>
        <sz val="10"/>
        <color theme="1"/>
        <rFont val="Danske Text"/>
      </rPr>
      <t xml:space="preserve">1 </t>
    </r>
    <r>
      <rPr>
        <sz val="10"/>
        <color theme="1"/>
        <rFont val="Danske Text"/>
      </rPr>
      <t>In 2019, the Swedish energy consumption also included district cooling.</t>
    </r>
  </si>
  <si>
    <t>ESG rating and surveys</t>
  </si>
  <si>
    <t>* Verified by third party.</t>
  </si>
  <si>
    <t>We believe that fund-manager-driven dialogue with portfolio companies is the most effective way to engage with companies on ESG-related matters as the investment teams are the experts on their respective strategies and portfolios and are tasked with the buy/sell decision.</t>
  </si>
  <si>
    <t>Our investment teams engage on a regular basis with portfolio companies on material ESG matters to understand risks and opportunities of these and to support their growth and development.</t>
  </si>
  <si>
    <r>
      <rPr>
        <vertAlign val="superscript"/>
        <sz val="10"/>
        <color theme="1"/>
        <rFont val="Danske Text"/>
      </rPr>
      <t xml:space="preserve">1 </t>
    </r>
    <r>
      <rPr>
        <sz val="10"/>
        <color theme="1"/>
        <rFont val="Danske Text"/>
      </rPr>
      <t>The number of full-time employees is provided by Group Finance and covers the average number of employees for the financial year from Q4 to Q3.</t>
    </r>
  </si>
  <si>
    <t>Energy consumption per square metre (kWh/m2)</t>
  </si>
  <si>
    <t>Electricity consumption — total (MWh)</t>
  </si>
  <si>
    <t>Heat consumption — total (MWh)</t>
  </si>
  <si>
    <t>Road transport — total (1,000 km)</t>
  </si>
  <si>
    <t>Paper consumption — total (tonnes)</t>
  </si>
  <si>
    <r>
      <t>CO2 emissions from electricity (tonnes)</t>
    </r>
    <r>
      <rPr>
        <vertAlign val="superscript"/>
        <sz val="11"/>
        <color theme="1"/>
        <rFont val="Danske Text"/>
      </rPr>
      <t>1</t>
    </r>
  </si>
  <si>
    <r>
      <rPr>
        <vertAlign val="superscript"/>
        <sz val="10"/>
        <color theme="1"/>
        <rFont val="Danske Text"/>
      </rPr>
      <t>1</t>
    </r>
    <r>
      <rPr>
        <sz val="10"/>
        <color theme="1"/>
        <rFont val="Danske Text"/>
      </rPr>
      <t xml:space="preserve"> Since 2015, Danske Bank has purchased renewable electricity through Guarantees of Origin and International Renewable Energy Certificates.</t>
    </r>
  </si>
  <si>
    <r>
      <rPr>
        <vertAlign val="superscript"/>
        <sz val="10"/>
        <color theme="1"/>
        <rFont val="Danske Text"/>
      </rPr>
      <t xml:space="preserve">1 </t>
    </r>
    <r>
      <rPr>
        <sz val="10"/>
        <color theme="1"/>
        <rFont val="Danske Text"/>
      </rPr>
      <t>Direct CO2 emissions (scope 1) comprise emissions from electricity, heat and steam generated by the organisation (within the organisational boundaries) and usage of company vehicles.</t>
    </r>
  </si>
  <si>
    <r>
      <t>CO2 emissions scope 1: Use of company vehicles (tonnes)</t>
    </r>
    <r>
      <rPr>
        <vertAlign val="superscript"/>
        <sz val="11"/>
        <color theme="1"/>
        <rFont val="Danske Text"/>
      </rPr>
      <t>1</t>
    </r>
  </si>
  <si>
    <r>
      <t>CO2 emissions scope 1: Heating from consumption of oil and gas (tonnes)</t>
    </r>
    <r>
      <rPr>
        <vertAlign val="superscript"/>
        <sz val="11"/>
        <color theme="1"/>
        <rFont val="Danske Text"/>
      </rPr>
      <t>1</t>
    </r>
  </si>
  <si>
    <t>CO2 emissions scope 2: Heating from external suppliers (tonnes)</t>
  </si>
  <si>
    <r>
      <t xml:space="preserve">CO2 emissions scope 2: Electricity from external suppliers (tonnes) – Market-based </t>
    </r>
    <r>
      <rPr>
        <vertAlign val="superscript"/>
        <sz val="11"/>
        <color theme="1"/>
        <rFont val="Danske Text"/>
      </rPr>
      <t>1</t>
    </r>
  </si>
  <si>
    <r>
      <t xml:space="preserve">CO2 emissions scope 2: Electricity from external suppliers (tonnes) – Location-based </t>
    </r>
    <r>
      <rPr>
        <vertAlign val="superscript"/>
        <sz val="11"/>
        <color theme="1"/>
        <rFont val="Danske Text"/>
      </rPr>
      <t>1</t>
    </r>
  </si>
  <si>
    <r>
      <t>Number of companies helped through accelerator programmes</t>
    </r>
    <r>
      <rPr>
        <vertAlign val="superscript"/>
        <sz val="11"/>
        <color theme="1"/>
        <rFont val="Danske Text"/>
      </rPr>
      <t>1</t>
    </r>
  </si>
  <si>
    <r>
      <t>PengeKøbing</t>
    </r>
    <r>
      <rPr>
        <vertAlign val="superscript"/>
        <sz val="11"/>
        <color theme="1"/>
        <rFont val="Danske Text"/>
      </rPr>
      <t>1</t>
    </r>
  </si>
  <si>
    <r>
      <t>Pocket Money app</t>
    </r>
    <r>
      <rPr>
        <vertAlign val="superscript"/>
        <sz val="11"/>
        <color theme="1"/>
        <rFont val="Danske Text"/>
      </rPr>
      <t>1</t>
    </r>
  </si>
  <si>
    <r>
      <t>Moneyville</t>
    </r>
    <r>
      <rPr>
        <vertAlign val="superscript"/>
        <sz val="11"/>
        <color theme="1"/>
        <rFont val="Danske Text"/>
      </rPr>
      <t>1</t>
    </r>
  </si>
  <si>
    <r>
      <rPr>
        <vertAlign val="superscript"/>
        <sz val="10"/>
        <color theme="1"/>
        <rFont val="Danske Text"/>
      </rPr>
      <t xml:space="preserve">1 </t>
    </r>
    <r>
      <rPr>
        <sz val="10"/>
        <color theme="1"/>
        <rFont val="Danske Text"/>
      </rPr>
      <t xml:space="preserve">The Financial knowledge and skills programme was a collaboration between the three largest banks in Finland and the Ministry of Education and Culture. Volunteers meet young people who were not in employment, education or training , and who were at risk of being excluded from the society. </t>
    </r>
  </si>
  <si>
    <t>Data is calculated on the number of young people who participated in the programme.</t>
  </si>
  <si>
    <t>Average age (years)</t>
  </si>
  <si>
    <r>
      <rPr>
        <vertAlign val="superscript"/>
        <sz val="10"/>
        <color theme="1"/>
        <rFont val="Danske Text"/>
      </rPr>
      <t xml:space="preserve">1 </t>
    </r>
    <r>
      <rPr>
        <sz val="10"/>
        <color theme="1"/>
        <rFont val="Danske Text"/>
      </rPr>
      <t>A flex job is a Danish work arrangement for people with reduced ability to work. The number of flex jobs covers activities in Denmark only.</t>
    </r>
  </si>
  <si>
    <r>
      <rPr>
        <vertAlign val="superscript"/>
        <sz val="10"/>
        <color theme="1"/>
        <rFont val="Danske Text"/>
      </rPr>
      <t xml:space="preserve">1 </t>
    </r>
    <r>
      <rPr>
        <sz val="10"/>
        <color theme="1"/>
        <rFont val="Danske Text"/>
      </rPr>
      <t>The employee engagement index is based on replies to five questions in the PULSE survey: three on 'encouragement' and two on 'enablement. The scale of the employee engagement index has been changed in year 2017. Therefore it is not possible to compare the engagement index from 2016 to other years.</t>
    </r>
  </si>
  <si>
    <r>
      <rPr>
        <vertAlign val="superscript"/>
        <sz val="10"/>
        <color theme="1"/>
        <rFont val="Danske Text"/>
      </rPr>
      <t xml:space="preserve">1 </t>
    </r>
    <r>
      <rPr>
        <sz val="10"/>
        <color theme="1"/>
        <rFont val="Danske Text"/>
      </rPr>
      <t>The number of full-time employees (FTEs) is based on information regitered at the end of the year in the Group's registration system.</t>
    </r>
  </si>
  <si>
    <r>
      <t>Leaves of absence granted for other reasons (number of employees granted leave of absence during the year)</t>
    </r>
    <r>
      <rPr>
        <vertAlign val="superscript"/>
        <sz val="11"/>
        <color theme="1"/>
        <rFont val="Danske Text"/>
      </rPr>
      <t>1</t>
    </r>
  </si>
  <si>
    <t>Men working part time (number)</t>
  </si>
  <si>
    <t>Women working part time (number)</t>
  </si>
  <si>
    <t>Women in the Executive Leadership Team (%)</t>
  </si>
  <si>
    <r>
      <t>Absence due to illness (aerage number of days lost through illness per employee)</t>
    </r>
    <r>
      <rPr>
        <vertAlign val="superscript"/>
        <sz val="11"/>
        <color theme="1"/>
        <rFont val="Danske Text"/>
      </rPr>
      <t>1</t>
    </r>
  </si>
  <si>
    <r>
      <rPr>
        <vertAlign val="superscript"/>
        <sz val="10"/>
        <color theme="1"/>
        <rFont val="Danske Text"/>
      </rPr>
      <t xml:space="preserve">2 </t>
    </r>
    <r>
      <rPr>
        <sz val="10"/>
        <color theme="1"/>
        <rFont val="Danske Text"/>
      </rPr>
      <t>Due to missing data, 2018 data only covers Denmark, Sweden and Norway and cannot be directly compared against previous years.</t>
    </r>
  </si>
  <si>
    <r>
      <rPr>
        <vertAlign val="superscript"/>
        <sz val="10"/>
        <color theme="1"/>
        <rFont val="Danske Text"/>
      </rPr>
      <t xml:space="preserve">2 </t>
    </r>
    <r>
      <rPr>
        <sz val="10"/>
        <color theme="1"/>
        <rFont val="Danske Text"/>
      </rPr>
      <t>Due to changes in definition and calculation method of the KPI, the 2015 and 2016 numbers differs from the previous years' data.</t>
    </r>
  </si>
  <si>
    <r>
      <rPr>
        <vertAlign val="superscript"/>
        <sz val="10"/>
        <color theme="1"/>
        <rFont val="Danske Text"/>
      </rPr>
      <t>2</t>
    </r>
    <r>
      <rPr>
        <sz val="10"/>
        <color theme="1"/>
        <rFont val="Danske Text"/>
      </rPr>
      <t xml:space="preserve"> The 2010 and 2011 figures include incidents of treatment for stress, which accounts for the sharp increase from the 2009 level.</t>
    </r>
  </si>
  <si>
    <t>Electricity consumption of Danske Bank Group – all data is reported from Q4-Q3 and covers our main operations in Denmark, Finland, Sweden, Norway, Northern Ireland, Ireland, Lithuania and India.</t>
  </si>
  <si>
    <t>Heat consumption of Danske Bank Group – all data is reported from Q4-Q3 and covers our main operations in Denmark, Finland, Sweden, Norway, Northern Ireland, Ireland, Lithuania and India.</t>
  </si>
  <si>
    <t>Road transportation of Danske Bank Group  – all data is reported from Q4-Q3 and covers our main operations in Denmark, Finland, Sweden, Norway, Northern Ireland, Ireland, Lithuania and India.</t>
  </si>
  <si>
    <t>Energy consumption of Danske Bank Group – all data is reported from Q4-Q3 and covers our main operations in Denmark, Finland, Sweden, Norway, Northern Ireland, Ireland, Lithuania and India.</t>
  </si>
  <si>
    <t>Paper consumption of Danske Bank Group covers our main operations in Denmark, Finland, Sweden, Norway, Northern Ireland, Ireland, Lithuania and India.</t>
  </si>
  <si>
    <t>Floor area — square metres occupied (average)</t>
  </si>
  <si>
    <t>Air transport — total (1,000 km)</t>
  </si>
  <si>
    <t>Environment: Breakdown of indirect and direct CO2 emissions</t>
  </si>
  <si>
    <r>
      <rPr>
        <vertAlign val="superscript"/>
        <sz val="10"/>
        <color theme="1"/>
        <rFont val="Danske Text"/>
      </rPr>
      <t>1</t>
    </r>
    <r>
      <rPr>
        <sz val="10"/>
        <color theme="1"/>
        <rFont val="Danske Text"/>
      </rPr>
      <t xml:space="preserve"> The market-based methodology covers the emissions from electricity where contractual arrangements have been considered. For Danske Bank, this entails that the emissions from electricity consumption are removed owing to purchase of renewable electricity certified with Guarantees by Origin and International Renewable Energy Certificates.</t>
    </r>
  </si>
  <si>
    <r>
      <t xml:space="preserve">Total CO2 emissions (tonnes) – Market based </t>
    </r>
    <r>
      <rPr>
        <vertAlign val="superscript"/>
        <sz val="11"/>
        <color theme="1"/>
        <rFont val="Danske Text"/>
      </rPr>
      <t>1</t>
    </r>
  </si>
  <si>
    <t>Number of self-service eBanking transactions (million)</t>
  </si>
  <si>
    <t>Job applications on The Hub</t>
  </si>
  <si>
    <r>
      <rPr>
        <vertAlign val="superscript"/>
        <sz val="10"/>
        <color theme="1"/>
        <rFont val="Danske Text"/>
      </rPr>
      <t>1</t>
    </r>
    <r>
      <rPr>
        <sz val="10"/>
        <color theme="1"/>
        <rFont val="Danske Text"/>
      </rPr>
      <t xml:space="preserve"> Money Week is part of the programme Danske Bank has in Denmark for supporting financial confidence. Money Week has been developed by and is conducted in association with Finance Denmark and Danmarks Matematiklærerforening (the Danish Association of  Mathematics Teachers). Money Week is for pupils aged 13-15. Though Finance Denmark, employees from Danske Bank branches sign up to teach at a school registered with programme. Number of registered students in classes where Danske Bank employees have taught as part of Money Week.</t>
    </r>
  </si>
  <si>
    <r>
      <rPr>
        <vertAlign val="superscript"/>
        <sz val="10"/>
        <color theme="1"/>
        <rFont val="Danske Text"/>
      </rPr>
      <t xml:space="preserve">1 </t>
    </r>
    <r>
      <rPr>
        <sz val="10"/>
        <color theme="1"/>
        <rFont val="Danske Text"/>
      </rPr>
      <t>Moneyville is a game created by Danske Bank that gives children aged 5 to 9 a basic understanding of money. Children can earn imaginary money and decide whether to spend or save it. Data is based on unique visitors calculated via cookies.</t>
    </r>
  </si>
  <si>
    <r>
      <rPr>
        <vertAlign val="superscript"/>
        <sz val="10"/>
        <color theme="1"/>
        <rFont val="Danske Text"/>
      </rPr>
      <t>1</t>
    </r>
    <r>
      <rPr>
        <sz val="10"/>
        <color theme="1"/>
        <rFont val="Danske Text"/>
      </rPr>
      <t xml:space="preserve"> Pocket Money consists of an app, a pocket money card for children aged 8 to 14, and a feature in the Danske Mobile Banking app for parents. Children can see when pocket money is paid into their account and how their savings develop, and parents can use Danske Mobile Banking to transfer money and keep an eye on their children's pocket money. The total number represents active users who have registered as user of the Pocket Money solution in Danske Mobile Banking, have downloaded the app and opened it, and have actively used the app at some point in time.</t>
    </r>
  </si>
  <si>
    <r>
      <rPr>
        <vertAlign val="superscript"/>
        <sz val="10"/>
        <color theme="1"/>
        <rFont val="Danske Text"/>
      </rPr>
      <t xml:space="preserve">1 </t>
    </r>
    <r>
      <rPr>
        <sz val="10"/>
        <color theme="1"/>
        <rFont val="Danske Text"/>
      </rPr>
      <t>Smart Money is part of  Danske Bank's financial confidence programme in Denmark. The programme is for pupils ages 13 to 15. Employees from Danske Bank branches provide teaching and hold presentations in school clarooms. After the presentation, there is a quiz that uses an app called Quiz-app. The number of pupils represents all pupils registered via Quiz-app and Kahoot.</t>
    </r>
  </si>
  <si>
    <r>
      <rPr>
        <vertAlign val="superscript"/>
        <sz val="10"/>
        <color theme="1"/>
        <rFont val="Danske Text"/>
      </rPr>
      <t>2</t>
    </r>
    <r>
      <rPr>
        <sz val="10"/>
        <color theme="1"/>
        <rFont val="Danske Text"/>
      </rPr>
      <t xml:space="preserve"> SMART is Danske Bank's programme in Northern Ireland for financial confidence. Local employees educate primary school (elementary) and post-primary school (junior high) students about budgeting and saving, credit and debit, buying and renting property  and entrepreneurship and how to build a business. Disclaimer: the number of pupils in each class has been calculated, but there is a small risk of miscalculation due to a later estimation of pupil numbers in a class being provided.</t>
    </r>
  </si>
  <si>
    <t>At the beginning of 2019, Danske Bank launched a new initiative enabling all employees across the Group to volunteer one day per year through its Time to Give initiative.</t>
  </si>
  <si>
    <r>
      <rPr>
        <vertAlign val="superscript"/>
        <sz val="10"/>
        <color theme="1"/>
        <rFont val="Danske Text"/>
      </rPr>
      <t xml:space="preserve">1 </t>
    </r>
    <r>
      <rPr>
        <sz val="10"/>
        <color theme="1"/>
        <rFont val="Danske Text"/>
      </rPr>
      <t>The figures cover the entire Group except for the Baltic states from 2009-2018. In 2019 it covers the entire Group.</t>
    </r>
  </si>
  <si>
    <t>Gender Diversity of Danske Bank Group</t>
  </si>
  <si>
    <t>Supplementary information: ESG ratings and surveys</t>
  </si>
  <si>
    <r>
      <rPr>
        <vertAlign val="superscript"/>
        <sz val="10"/>
        <color theme="1"/>
        <rFont val="Danske Text"/>
      </rPr>
      <t xml:space="preserve">1 </t>
    </r>
    <r>
      <rPr>
        <sz val="10"/>
        <color theme="1"/>
        <rFont val="Danske Text"/>
      </rPr>
      <t xml:space="preserve">The figures cover the entire Group. From 2009-2018 the data covers the entire group except for the baltics and due to missing data Finland is not included in 2009 figures. </t>
    </r>
  </si>
  <si>
    <r>
      <rPr>
        <vertAlign val="superscript"/>
        <sz val="10"/>
        <color theme="1"/>
        <rFont val="Danske Text"/>
      </rPr>
      <t xml:space="preserve">1 </t>
    </r>
    <r>
      <rPr>
        <sz val="10"/>
        <color theme="1"/>
        <rFont val="Danske Text"/>
      </rPr>
      <t>The number of part-time employees covers the entire Group. Part-time employees are defined as persons with working hours less than 100% of the standard working hours determined by collective wage agreements (from 2009-2015 part-time schemes were defined as persons with</t>
    </r>
  </si>
  <si>
    <t>working hours less than 90% of the standard working hours determined by collective wage agreements). The 2009-2010 figures do not include the Baltic states.</t>
  </si>
  <si>
    <r>
      <rPr>
        <vertAlign val="superscript"/>
        <sz val="10"/>
        <color theme="1"/>
        <rFont val="Danske Text"/>
      </rPr>
      <t xml:space="preserve">1 </t>
    </r>
    <r>
      <rPr>
        <sz val="10"/>
        <color theme="1"/>
        <rFont val="Danske Text"/>
      </rPr>
      <t>The number of injuries or incidents of potential post-traumatic stress related to robberies is defined as the number of injuries or employees reported to the authorities where an employee has been involved in a robbery, a violent situation or recieved a threath. The data covers the entire Group.</t>
    </r>
  </si>
  <si>
    <r>
      <rPr>
        <vertAlign val="superscript"/>
        <sz val="10"/>
        <color theme="1"/>
        <rFont val="Danske Text"/>
      </rPr>
      <t xml:space="preserve">1 </t>
    </r>
    <r>
      <rPr>
        <sz val="10"/>
        <color theme="1"/>
        <rFont val="Danske Text"/>
      </rPr>
      <t>Only Danish employees are covered by medical expense insurance. The number may increase because of further notifications.</t>
    </r>
  </si>
  <si>
    <r>
      <rPr>
        <vertAlign val="superscript"/>
        <sz val="10"/>
        <color theme="1"/>
        <rFont val="Danske Text"/>
      </rPr>
      <t xml:space="preserve">1 </t>
    </r>
    <r>
      <rPr>
        <sz val="10"/>
        <color theme="1"/>
        <rFont val="Danske Text"/>
      </rPr>
      <t>Managers is defined as persons with staff responsibility.</t>
    </r>
  </si>
  <si>
    <r>
      <rPr>
        <vertAlign val="superscript"/>
        <sz val="10"/>
        <color theme="1"/>
        <rFont val="Danske Text"/>
      </rPr>
      <t xml:space="preserve">1 </t>
    </r>
    <r>
      <rPr>
        <sz val="10"/>
        <color theme="1"/>
        <rFont val="Danske Text"/>
      </rPr>
      <t xml:space="preserve">Absence due to illness is defined as time lost due to the employee's own illness, including pregnancy-related sick leave, occupational accidents and diseases. The rate of absence is calculated as the average number of registered days of absence per employee. The data may be underreported if employees do not register their illness. In 2019, the data covers the entire Group. From 2009-2018, the data covers the entire Group except for the Baltic states due to missing data. Also, 2009 data does not cover Finland. </t>
    </r>
  </si>
  <si>
    <t>Air transportation of Danske Bank Group consumption of Danske Bank Group – and covers our main operations in Denmark, Finland, Sweden, Norway, Northern Ireland, Ireland, Lithuania and India.</t>
  </si>
  <si>
    <r>
      <rPr>
        <vertAlign val="superscript"/>
        <sz val="10"/>
        <color theme="1"/>
        <rFont val="Danske Text"/>
      </rPr>
      <t xml:space="preserve">1 </t>
    </r>
    <r>
      <rPr>
        <sz val="10"/>
        <color theme="1"/>
        <rFont val="Danske Text"/>
      </rPr>
      <t>FirstClimate AG has been our partner since 2009. First Climate’s carbon offsetting activities are audited and verified by TÜV Nord on an annual basis. For more information: www.firstclimate.com/en/about-us/</t>
    </r>
  </si>
  <si>
    <r>
      <t>VER+</t>
    </r>
    <r>
      <rPr>
        <vertAlign val="superscript"/>
        <sz val="11"/>
        <color theme="1"/>
        <rFont val="Danske Text"/>
      </rPr>
      <t>2</t>
    </r>
  </si>
  <si>
    <r>
      <rPr>
        <i/>
        <vertAlign val="superscript"/>
        <sz val="10"/>
        <color theme="1"/>
        <rFont val="Danske Text"/>
      </rPr>
      <t>2</t>
    </r>
    <r>
      <rPr>
        <i/>
        <sz val="10"/>
        <color theme="1"/>
        <rFont val="Danske Text"/>
      </rPr>
      <t xml:space="preserve"> VER+ was one of the first certification standards for carbon offsets in the voluntary carbon market. The standard was verified by TÜV SÜD. </t>
    </r>
  </si>
  <si>
    <t>SUSTAINABLE FINANCE</t>
  </si>
  <si>
    <t xml:space="preserve">  Sustainable finance: Active ownership</t>
  </si>
  <si>
    <t xml:space="preserve">  Sustainable financing</t>
  </si>
  <si>
    <t>Sustainable financing</t>
  </si>
  <si>
    <t>Breakdown of indirect and direct CO2 emissions of Danske Bank Group</t>
  </si>
  <si>
    <r>
      <rPr>
        <vertAlign val="superscript"/>
        <sz val="10"/>
        <color theme="1"/>
        <rFont val="Danske Text"/>
      </rPr>
      <t xml:space="preserve">1 </t>
    </r>
    <r>
      <rPr>
        <sz val="10"/>
        <color theme="1"/>
        <rFont val="Danske Text"/>
      </rPr>
      <t>10-week accelerator programme for Nordic impact start-ups. The programme helps start-ups fine-tune their business models and prepares them for the next stages of growth. The data indicates the number of Nordic start-ups that graduated from our training programme for impact start-ups.</t>
    </r>
  </si>
  <si>
    <r>
      <rPr>
        <vertAlign val="superscript"/>
        <sz val="10"/>
        <color theme="1"/>
        <rFont val="Danske Text"/>
      </rPr>
      <t xml:space="preserve">1 </t>
    </r>
    <r>
      <rPr>
        <sz val="10"/>
        <color theme="1"/>
        <rFont val="Danske Text"/>
      </rPr>
      <t>The Hub is our free, digital community platform tailored to the needs of growth start-ups. As well as receiving assistance with their recruitment of talent and connecting with investors, these start-ups also gain access to best-practice tools.</t>
    </r>
  </si>
  <si>
    <t>Governance: Procurement</t>
  </si>
  <si>
    <t>C Prime</t>
  </si>
  <si>
    <t>Medium Risk</t>
  </si>
  <si>
    <t>Fair Finance Guide (0 to 100%)</t>
  </si>
  <si>
    <t>ISS ESG Corporate Rating (D- to A+)</t>
  </si>
  <si>
    <t>MSCI ESG Rating (CCC to AAA)</t>
  </si>
  <si>
    <t>Sustainalytics  ESG Risk Rating (Negl. to Severe Risk)</t>
  </si>
  <si>
    <t>Social: Diversity and inclusion</t>
  </si>
  <si>
    <t>Sustainability Fact Book 2020</t>
  </si>
  <si>
    <t>As a signatory bank to the Principles for Responsible Banking (PRB), we annually report on our progress in implementing the principles in accordance with the PRB self-assessment.</t>
  </si>
  <si>
    <t xml:space="preserve">Reporting and Self-Assessment Requirements </t>
  </si>
  <si>
    <t>Reference(s)/Link(s) to bank’s full response/ relevant information</t>
  </si>
  <si>
    <t>Please provide your bank’s conclusion/statement if it has fulfilled the requirements regarding Impact Analysis.</t>
  </si>
  <si>
    <t>Please provide your bank’s conclusion/statement if it has fulfilled the requirements regarding Target Setting.</t>
  </si>
  <si>
    <t>Please provide your bank’s conclusion/statement if it has fulfilled the requirements regarding Plans for Target Implementation and Monitoring.</t>
  </si>
  <si>
    <t>Please provide your bank’s conclusion/statement if it has fulfilled the requirements regarding Progress on Implementing Targets</t>
  </si>
  <si>
    <t>Please provide your bank’s conclusion/ statement if it has fulfilled the requirements regarding Governance Structure for Implementation of the Principles.</t>
  </si>
  <si>
    <t xml:space="preserve">Principle 6: Transparency &amp; Accountability
We will periodically review our individual and collective implementation of these Principles and be transparent about and accountable for our positive and negative impacts and our contribution to society’s goals.
</t>
  </si>
  <si>
    <t>Please provide your bank’s conclusion/statement if it has fulfilled the requirements regarding Progress on Implementing the Principles for Responsible Banking.</t>
  </si>
  <si>
    <r>
      <rPr>
        <b/>
        <sz val="11"/>
        <color theme="1"/>
        <rFont val="Danske Text"/>
      </rPr>
      <t>Principle 1: Alignment</t>
    </r>
    <r>
      <rPr>
        <sz val="11"/>
        <color theme="1"/>
        <rFont val="Danske Text"/>
      </rPr>
      <t xml:space="preserve">
</t>
    </r>
    <r>
      <rPr>
        <b/>
        <sz val="11"/>
        <color theme="1"/>
        <rFont val="Danske Text"/>
      </rPr>
      <t>We will align our business strategy to be consistent with and contribute to individuals’ needs and society’s goals, as expressed in the Sustainable Development Goals, the Paris Climate Agreement and relevant national and regional frameworks.</t>
    </r>
    <r>
      <rPr>
        <sz val="11"/>
        <color theme="1"/>
        <rFont val="Danske Text"/>
      </rPr>
      <t xml:space="preserve">
</t>
    </r>
  </si>
  <si>
    <r>
      <rPr>
        <b/>
        <sz val="11"/>
        <color theme="1"/>
        <rFont val="Danske Text"/>
      </rPr>
      <t>Principle 2: Impact and Target Setting
We will continuously increase our positive impacts while reducing the negative impacts on, and managing the risks to, people and environment resulting from our activities, products and services. To this end, we will set and publish targets where we can have the most significant impacts.</t>
    </r>
    <r>
      <rPr>
        <sz val="11"/>
        <color theme="1"/>
        <rFont val="Danske Text"/>
      </rPr>
      <t xml:space="preserve">
</t>
    </r>
  </si>
  <si>
    <r>
      <rPr>
        <b/>
        <sz val="11"/>
        <color theme="1"/>
        <rFont val="Danske Text"/>
      </rPr>
      <t>Principle 3: Clients and Customers
We will work responsibly with our clients and our customers to encourage sustainable practices and enable economic activities that create shared prosperity for current and future generations.</t>
    </r>
    <r>
      <rPr>
        <sz val="11"/>
        <color theme="1"/>
        <rFont val="Danske Text"/>
      </rPr>
      <t xml:space="preserve">
</t>
    </r>
  </si>
  <si>
    <r>
      <rPr>
        <b/>
        <sz val="11"/>
        <color theme="1"/>
        <rFont val="Danske Text"/>
      </rPr>
      <t>Principle 4: Stakeholders
We will proactively and responsibly consult, engage and partner with relevant stakeholders to achieve society’s goals.</t>
    </r>
    <r>
      <rPr>
        <sz val="11"/>
        <color theme="1"/>
        <rFont val="Danske Text"/>
      </rPr>
      <t xml:space="preserve">
</t>
    </r>
  </si>
  <si>
    <r>
      <rPr>
        <b/>
        <sz val="11"/>
        <color theme="1"/>
        <rFont val="Danske Text"/>
      </rPr>
      <t>Principle 5:  Governance &amp; Culture
We will implement our commitment to these Principles through effective governance and a culture of responsible banking</t>
    </r>
    <r>
      <rPr>
        <sz val="11"/>
        <color theme="1"/>
        <rFont val="Danske Text"/>
      </rPr>
      <t xml:space="preserve">
</t>
    </r>
  </si>
  <si>
    <t>High-level summary of Danske Bank’s response</t>
  </si>
  <si>
    <t>in English</t>
  </si>
  <si>
    <t>på svenska</t>
  </si>
  <si>
    <t>paa norsk</t>
  </si>
  <si>
    <t>Suomen kielellä/på svenska</t>
  </si>
  <si>
    <t>på dansk</t>
  </si>
  <si>
    <t>Nordic Societies</t>
  </si>
  <si>
    <t>Links to ESG reports issued by Realkredit Danmark</t>
  </si>
  <si>
    <t>Society</t>
  </si>
  <si>
    <t>Environment</t>
  </si>
  <si>
    <t>Group Compliance</t>
  </si>
  <si>
    <t xml:space="preserve">Credit Policy </t>
  </si>
  <si>
    <t xml:space="preserve">Escalation Policy </t>
  </si>
  <si>
    <t xml:space="preserve">Market Abuse Policy </t>
  </si>
  <si>
    <t xml:space="preserve">Security Policy </t>
  </si>
  <si>
    <t xml:space="preserve">Supplier Code of Conduct </t>
  </si>
  <si>
    <t>With our membership in the Banking Coalition for Impact Measurement, PCAF and the Finance Denmark working group, we have started to prepare for a new impact analysis to be conducted in 2021. We will report on our results from the analysis during 2021.</t>
  </si>
  <si>
    <t>Approval</t>
  </si>
  <si>
    <t>Disclosure</t>
  </si>
  <si>
    <t>Public</t>
  </si>
  <si>
    <t>Not public</t>
  </si>
  <si>
    <t>Market Risk Policy</t>
  </si>
  <si>
    <t>Liquidity Policy</t>
  </si>
  <si>
    <t>Capital Policy</t>
  </si>
  <si>
    <t>Outsourcing Policy</t>
  </si>
  <si>
    <t>IT Risk Management Policy</t>
  </si>
  <si>
    <t>Third-Party Risk Management Policy</t>
  </si>
  <si>
    <t>Non-financial Risk Policy</t>
  </si>
  <si>
    <t>Model Risk Policy</t>
  </si>
  <si>
    <r>
      <t>Injuries or post-traumatic stress related to robberies and violent situations (number)</t>
    </r>
    <r>
      <rPr>
        <vertAlign val="superscript"/>
        <sz val="11"/>
        <color theme="1"/>
        <rFont val="Danske Text"/>
      </rPr>
      <t>1</t>
    </r>
  </si>
  <si>
    <t>This publication has been prepared by Danske Bank for information purposes only. It is not an offer or solicitation of any offers to purchase or sell any securities, currency or financial instruments. Whilst reasonable care has been taken to ensure that the content of this publication is not untrue or misleading, no representation is made as to its accuracy or completeness, and no liability is accepted for any loss arising from reliance on it. Danske Bank, its affiliates or staff may perform business services, hold, establish, change or cease to hold positions in any securities, currency or financial instrument mentioned in this publication. Danske Bank Group’s research analysts are not permitted to invest in securities under coverage in their research sector. This publication is not intended for private customers in the UK or any person in the US. Danske Bank is authorised by the Danish Financial Supervisory Authority (Finanstilsynet) and subject to limited regulation by the Financial Conduct Authority and the Prudential Regulation Authority for the conduct of business in the UK. Details on the extent of our regulation by the Financial Conduct Authority and the Prudential Regulation Authority are available from us on request. Member of the London Stock Exchange. Copyright © 2020 Danske Bank A/S. All rights reserved. This publication is protected by copyright and may not be reproduced in whole or in part without permission.</t>
  </si>
  <si>
    <t>March-June</t>
  </si>
  <si>
    <t>July-September</t>
  </si>
  <si>
    <r>
      <t>Employees who worked from home (%)</t>
    </r>
    <r>
      <rPr>
        <vertAlign val="superscript"/>
        <sz val="11"/>
        <color theme="1"/>
        <rFont val="Danske Text"/>
      </rPr>
      <t xml:space="preserve">1 </t>
    </r>
  </si>
  <si>
    <t>October-December</t>
  </si>
  <si>
    <t>1 The percentage of employees who worked from home during the COVID-19 pandemic covers the entire Group</t>
  </si>
  <si>
    <t>Name of policy</t>
  </si>
  <si>
    <t>Complaints Handling Policy</t>
  </si>
  <si>
    <t>Group Legal</t>
  </si>
  <si>
    <t>Enterprise Risk Management Document</t>
  </si>
  <si>
    <t>Not Public</t>
  </si>
  <si>
    <t>Insurance Policy</t>
  </si>
  <si>
    <t>Group Capital Market Relations</t>
  </si>
  <si>
    <t>Group Non-Financial Risk</t>
  </si>
  <si>
    <t>Leverage Policy</t>
  </si>
  <si>
    <t>We have set baselines and SMART targets as part of our 2023 sustainability ambitions launched in 2019, and our sustainable finance position statements outline how we mitigate potential significant negative impact. We review and calibrate our targets regularly, as our results as well as methods of impact measurement and quantification develop.</t>
  </si>
  <si>
    <t>We are well under way to achieve our 2023 sustainability targets.  We will review and calibrate our targets regularly as our results as well as methods of impact measurement and quantification develop.</t>
  </si>
  <si>
    <t>We have a governance structure in place for implementation of our Sustainability Strategy and the PRB. When we have conducted the impact analysis and calibrated our targets accordingly, we will calibrate the governance structure to ensure effective follow-up on the implementation.</t>
  </si>
  <si>
    <t>Procurement Policy</t>
  </si>
  <si>
    <t>Steering Policy</t>
  </si>
  <si>
    <t>Succession and Talent Management Policy</t>
  </si>
  <si>
    <t xml:space="preserve">Suitability Policy </t>
  </si>
  <si>
    <t>Additional Audit Services and Non-audit Services Policy</t>
  </si>
  <si>
    <t>Danish</t>
  </si>
  <si>
    <t xml:space="preserve">Nationalities of Board of Directors </t>
  </si>
  <si>
    <r>
      <t xml:space="preserve">Number of </t>
    </r>
    <r>
      <rPr>
        <sz val="11"/>
        <rFont val="Danske Text"/>
      </rPr>
      <t>locations</t>
    </r>
  </si>
  <si>
    <t>2020*</t>
  </si>
  <si>
    <t>1) Due to a reviewed and more accurate accounting methodology for women in senior leadership positions, we have updated the 2019 baseline from 23% to 27% (updated data is from January 2020). The increase is due to a new definition of senior leadership position, resulting in an increase of the baseline senior leader population from 603 to 927.</t>
  </si>
  <si>
    <t>Women</t>
  </si>
  <si>
    <t>Men</t>
  </si>
  <si>
    <t>Danske Invest Global Sustainable Future (DKK billion AuM)</t>
  </si>
  <si>
    <t>Danica Balance Sustainable Choice (DKK million)</t>
  </si>
  <si>
    <t>Total number of country domiciles of companies we have had dialogues with</t>
  </si>
  <si>
    <t>We log and monitor company dialogue and progress to ensure a structured engagement process. For further explanation, please see p. 18-19 of the Sustainability Report 2020.</t>
  </si>
  <si>
    <t>Turnover among men</t>
  </si>
  <si>
    <t>C+ Prime</t>
  </si>
  <si>
    <t>High Risk</t>
  </si>
  <si>
    <t>EcoDesk (0 to 100%)</t>
  </si>
  <si>
    <t>Vigeo Eiris</t>
  </si>
  <si>
    <t>Turnover among women</t>
  </si>
  <si>
    <r>
      <rPr>
        <vertAlign val="superscript"/>
        <sz val="10"/>
        <color theme="1"/>
        <rFont val="Danske Text"/>
      </rPr>
      <t>1</t>
    </r>
    <r>
      <rPr>
        <sz val="10"/>
        <color theme="1"/>
        <rFont val="Danske Text"/>
      </rPr>
      <t xml:space="preserve"> PengeKøbing is a programme established to educate parents and children in Denmark about financial confidence. The children are educated by actors performing a play called The History of Money, whilst the parents are educated about the theme of children and mone by a psychologist. The number of participating pupils is counted by Danske Bank employees responsible for the programme. In 2020, activities were cancelled due to COVID-19 restrictions.</t>
    </r>
  </si>
  <si>
    <t xml:space="preserve">With Danske Bank Group Sustainability report 2020, we report on progress on implementing the six principles for responsible banking in a transparent way. 
The main initiative in 2020 was the launch of our revised Group Sustainability Strategy and our continued efforts on increasing  our positive impact and decreasing our negative impact through sustainable financing. 
</t>
  </si>
  <si>
    <t>As part of our Sustainability Strategy, we have set out goals, initiatives, measures and accountabilities. Our governance has been reviewed during 2020 to ensure effective monitoring and execution, and the target KPI’s are verified annually by third-party auditors</t>
  </si>
  <si>
    <t>300 MW Wind Energy Project by Green Infra Wind Energy Limited</t>
  </si>
  <si>
    <t>https://registry.goldstandard.org/credit-blocks/details/148210</t>
  </si>
  <si>
    <t>Lending to small and medium-sized enterprises</t>
  </si>
  <si>
    <t>Financials</t>
  </si>
  <si>
    <t>Agriculture</t>
  </si>
  <si>
    <t>Automotive</t>
  </si>
  <si>
    <t>Capital goods</t>
  </si>
  <si>
    <t>Commercial Property</t>
  </si>
  <si>
    <t>Construction &amp; Building materials</t>
  </si>
  <si>
    <t>Consumer goods</t>
  </si>
  <si>
    <t>Hotels, restaurants and leisure</t>
  </si>
  <si>
    <t>Metals and Mining</t>
  </si>
  <si>
    <t>Other Commercials</t>
  </si>
  <si>
    <t>Personal Customers</t>
  </si>
  <si>
    <t>Pharma and medical devices</t>
  </si>
  <si>
    <t>Private Housing Co-ops. &amp; Non-Profit Associations</t>
  </si>
  <si>
    <t>Pulp and Paper, Chemicals</t>
  </si>
  <si>
    <t>Retailing</t>
  </si>
  <si>
    <t>Services</t>
  </si>
  <si>
    <t>Shipping, Oil &amp; Gas</t>
  </si>
  <si>
    <t>Social Services</t>
  </si>
  <si>
    <t>Telecom &amp; Media</t>
  </si>
  <si>
    <t>Transportation</t>
  </si>
  <si>
    <t>Utilities and infrastructure</t>
  </si>
  <si>
    <t>Net credit exposure to SMEs by industry (core lending activities) (DKK billions)</t>
  </si>
  <si>
    <t>Q3 2020</t>
  </si>
  <si>
    <t>Social: Collective barganing</t>
  </si>
  <si>
    <t>Social: Conflict Resolution</t>
  </si>
  <si>
    <t>Nordic Labour Markets</t>
  </si>
  <si>
    <t xml:space="preserve">https://www.finansforbundet.dk/dk/dine-rettigheder/overenskomster/ </t>
  </si>
  <si>
    <t>Governance: Principles for Responsible Banking</t>
  </si>
  <si>
    <t>Anti-bribery &amp; Corruption Policy</t>
  </si>
  <si>
    <t>Anti-money Laundering, Counter-Terrorist Financing and Sanctions Policy</t>
  </si>
  <si>
    <t>Code of Conduct Policy</t>
  </si>
  <si>
    <t>Compliance Policy</t>
  </si>
  <si>
    <t xml:space="preserve">Conflict of Interest Policy
</t>
  </si>
  <si>
    <t>Diversity and Inclusion Policy</t>
  </si>
  <si>
    <t>Investor Relations Policy</t>
  </si>
  <si>
    <t>Remuneration Policy</t>
  </si>
  <si>
    <t>Stakeholder Policy</t>
  </si>
  <si>
    <t xml:space="preserve">Tax Policy
</t>
  </si>
  <si>
    <t>Whistleblowing Policy</t>
  </si>
  <si>
    <t>Danske Bank Policies</t>
  </si>
  <si>
    <t>Governance: Danske Bank Policies</t>
  </si>
  <si>
    <t>Supplementary information: Lending to SMEs</t>
  </si>
  <si>
    <t>Collective barganing</t>
  </si>
  <si>
    <t>Conflict Resolution</t>
  </si>
  <si>
    <t>PRB self-assessment</t>
  </si>
  <si>
    <t>Lending to SMEs</t>
  </si>
  <si>
    <r>
      <t>Waste total (tonnes)</t>
    </r>
    <r>
      <rPr>
        <vertAlign val="superscript"/>
        <sz val="11"/>
        <color theme="1"/>
        <rFont val="Danske Text"/>
      </rPr>
      <t>123</t>
    </r>
  </si>
  <si>
    <r>
      <t>Carbon Offset Projects purchased from FirstClimate 2009-2020</t>
    </r>
    <r>
      <rPr>
        <b/>
        <vertAlign val="superscript"/>
        <sz val="11"/>
        <color theme="1"/>
        <rFont val="Danske Text"/>
      </rPr>
      <t>1</t>
    </r>
  </si>
  <si>
    <r>
      <rPr>
        <vertAlign val="superscript"/>
        <sz val="10"/>
        <color theme="1"/>
        <rFont val="Danske Text"/>
      </rPr>
      <t xml:space="preserve">1 </t>
    </r>
    <r>
      <rPr>
        <sz val="10"/>
        <color theme="1"/>
        <rFont val="Danske Text"/>
      </rPr>
      <t>Employee turnover is defined as employees who have left within a year divided by the average employee/FTE number in the same period.</t>
    </r>
  </si>
  <si>
    <t>Persons</t>
  </si>
  <si>
    <t>%</t>
  </si>
  <si>
    <t>British</t>
  </si>
  <si>
    <t>German</t>
  </si>
  <si>
    <t>Finnish</t>
  </si>
  <si>
    <t>Norwegian</t>
  </si>
  <si>
    <t>Dutch</t>
  </si>
  <si>
    <t>Nationalities of Executive Leadership Team</t>
  </si>
  <si>
    <t xml:space="preserve">Swedish </t>
  </si>
  <si>
    <t xml:space="preserve">French </t>
  </si>
  <si>
    <t>Responsible</t>
  </si>
  <si>
    <t>Latest update</t>
  </si>
  <si>
    <t>Group Risk Management</t>
  </si>
  <si>
    <t>CEO Office</t>
  </si>
  <si>
    <t>Executive Leadership Team</t>
  </si>
  <si>
    <t>Board of Directors</t>
  </si>
  <si>
    <t>​​​​​​Product Governance Policy for New and Amended Product Approvals (NAPA)</t>
  </si>
  <si>
    <t>Remuneration Committee</t>
  </si>
  <si>
    <t>CFO Area</t>
  </si>
  <si>
    <t>In 2020, the Group provided detailed data on its SME portfolio for the first time. Please see Risk Management Report for more information.</t>
  </si>
  <si>
    <t>Training in Danske Bank group</t>
  </si>
  <si>
    <t>Summary of rules by Labour Market</t>
  </si>
  <si>
    <t xml:space="preserve">labour court or an industrial tribunal, it can order a reference accordingly (depending on the nature of claims under the industrial disputes). </t>
  </si>
  <si>
    <t>forums (on the basis of arbitration clauses).</t>
  </si>
  <si>
    <t>handled through the regular court system, if an amicable/local solution cannot be made.</t>
  </si>
  <si>
    <t>in certain types of conflict. The time limit for initiating legal proceedings varies depending on the conflict in question.</t>
  </si>
  <si>
    <r>
      <t xml:space="preserve">and/or retrenchment, it would generally be handled as per the </t>
    </r>
    <r>
      <rPr>
        <b/>
        <u/>
        <sz val="11"/>
        <color rgb="FF0563C1"/>
        <rFont val="Danske Text"/>
      </rPr>
      <t>Industrial Disputes Act</t>
    </r>
    <r>
      <rPr>
        <sz val="11"/>
        <color rgb="FF000000"/>
        <rFont val="Danske Text"/>
      </rPr>
      <t xml:space="preserve">, 1947 (ID Act). The ID Act prescribes specific forums and authorities to resolve industrial disputes, </t>
    </r>
  </si>
  <si>
    <t>Finansforbundet</t>
  </si>
  <si>
    <t>Finanssektorens Arbejdsgiverforening</t>
  </si>
  <si>
    <r>
      <t xml:space="preserve">In Sweden the dominant trade unions in the financial services industry are </t>
    </r>
    <r>
      <rPr>
        <sz val="11"/>
        <color rgb="FF0070C0"/>
        <rFont val="Danske Text"/>
      </rPr>
      <t/>
    </r>
  </si>
  <si>
    <t>Finansförbundet</t>
  </si>
  <si>
    <r>
      <t xml:space="preserve">In Denmark the dominant trade union in the  financial services  industry  is </t>
    </r>
    <r>
      <rPr>
        <sz val="11"/>
        <color rgb="FF0070C0"/>
        <rFont val="Danske Text"/>
      </rPr>
      <t/>
    </r>
  </si>
  <si>
    <r>
      <rPr>
        <sz val="11"/>
        <rFont val="Danske Text"/>
      </rPr>
      <t>and</t>
    </r>
    <r>
      <rPr>
        <sz val="11"/>
        <color theme="10"/>
        <rFont val="Danske Text"/>
      </rPr>
      <t xml:space="preserve">  </t>
    </r>
    <r>
      <rPr>
        <u/>
        <sz val="11"/>
        <color theme="10"/>
        <rFont val="Danske Text"/>
      </rPr>
      <t>Sveriges Academikers Centralorganisation (SACO)</t>
    </r>
    <r>
      <rPr>
        <sz val="11"/>
        <rFont val="Danske Text"/>
      </rPr>
      <t xml:space="preserve">. </t>
    </r>
  </si>
  <si>
    <r>
      <rPr>
        <sz val="10.4"/>
        <rFont val="Danske Text"/>
      </rPr>
      <t xml:space="preserve">is </t>
    </r>
    <r>
      <rPr>
        <u/>
        <sz val="10.4"/>
        <color theme="10"/>
        <rFont val="Danske Text"/>
      </rPr>
      <t>Bankernas Arbetsgivarorganisation(BAO)</t>
    </r>
  </si>
  <si>
    <t>1.1 Describe (high-level) your bank's business model, including the main customer segments served, types of products and services provided, the main sectors and types of activities, and where relevant the technologies financed across the main geographies in which your bank has operations or provides products and services.</t>
  </si>
  <si>
    <t>Danske Bank is a Nordic Universal Bank with strong regional roots. We deliver services to customers in 12 countries, with Denmark, Norway, Sweden and Finland being our core markets. Serving 3.3 million customers from households to multinationals, our Group is one of the major Nordic universal banking groups and Denmark’s largest financial services provider. We offer leading innovative solutions within retail, private banking, business and corporate &amp; institutional banking, including investment and trading activities. In addition, we operate substantial wealth management business.
From 2021, the Group is composed of two business units; Personal &amp; Business customers and Large Corporates &amp; Institutions.
We serve our customers at our branches and through a wide range of self-service and digital transaction solutions.</t>
  </si>
  <si>
    <t xml:space="preserve">See webpage:
</t>
  </si>
  <si>
    <t>About Danske Bank</t>
  </si>
  <si>
    <t>Sustainability report 2020</t>
  </si>
  <si>
    <t>1.2 Describe how your bank has aligned and/or is planning to align its strategy to be consistent with and contribute to society's goals, as expressed in the Sustainable Development Goals (SDGs), the Paris Climate Agreement, and relevant national and regional frameworks.</t>
  </si>
  <si>
    <t xml:space="preserve">See section: </t>
  </si>
  <si>
    <t>“Our Strategic direction” on pp. 10 -11</t>
  </si>
  <si>
    <t>“Sustainable finance” on pp. 14-19</t>
  </si>
  <si>
    <t>2.1 Impact Analysis:
Show that your bank has identified the areas in which it has its most significant (potential) positive and negative impact through an impact analysis that fulfills the following elements: 
a) Scope: The bank’s core business areas, products/services across the main geographies that the bank operates in have been as described under 1.1. have been considered in the scope of the analysis.
b) Scale of Exposure: In identifying its areas of most significant impact the bank has considered where its core business/its major activities lie in terms of industries, technologies and geographies.
c) Context &amp; Relevance:  Your bank has taken into account the most relevant challenges and priorities related to sustainable development in the countries/regions in which it operates.
d) Scale and intensity/salience of impact: In identifying its areas of most significant impact, the bank has considered the scale and intensity/salience of the (potential) social, economic and environmental impacts resulting from the bank’s activities and provision of products and services.  
(your bank should have engaged with relevant stakeholders to help inform your analysis under elements c) and d)) 
Show that building on this analysis, the bank has 
• Identified and disclosed its areas of most significant (potential) positive and negative impact
• Identified strategic business opportunities in relation to the increase of positive impacts / reduction of negative impacts</t>
  </si>
  <si>
    <t>As a major Nordic financial institution, we recognise that our operations can contribute to both positive and negative social and environmental outcomes. In order to identify issues that represent risks or opportunities for our business and for society, we annually assess the materiality of ESG-related topics. We use the assessment to calibrate our Sustainability Strategy and to ensure that we address topics that are important to our stakeholders and have an impact, positive or negative, to the society.
We are also engaged in a sub-working group in Finance Denmark aiming to investigate the most relevant challenges and priorities relating to sustainable development in Denmark.
When working on the impact from our financial activities, we take a sector based approach, seeking to identify positive and negative impacts generated by the sector. We then establish an approach to these impacts which is communicated in our sustainable finance position statements.  To support our sustainability strategy and efforts within the climate agenda, we have joined the Partnership for Carbon Accounting Financials (PCAF), to be able to in a harmonised way, measure and disclose the greenhouse gas emissions associated with our corporate loans and our investment s.
In order to further mature our understanding of our negative and positive impact, Danske Bank joined the Banking Coalition for Impact during 2020. The aim of the coalition is to develop a standardized and comparable way for banks to measure and value their impacts. During 2021, Danske Bank also aims to apply the developed method to our own operations so that we can make an initial assessment of our full societal impact. We will report on our results from the impact analysis in 2021, and adapt our current targets as relevant.</t>
  </si>
  <si>
    <t>“Our Strategic direction” on pp. 12 -13</t>
  </si>
  <si>
    <t>2.2 Target Setting 
Show that the bank has set and published a minimum of two Specific, Measurable (can be qualitative or quantitative), Achievable, Relevant and Time-bound (SMART) targets, which address at least two of the identified “areas of most significant impact”, resulting from the bank’s activities and provision of products and services.  
Show that these targets are linked to and drive alignment with and greater contribution to appropriate Sustainable Development Goals, the goals of the Paris Agreement, and other relevant international, national or regional frameworks. The bank should have identified a baseline (assessed against a particular year) and have set targets against this baseline.
Show that the bank has analysed and acknowledged significant (potential) negative impacts of the set targets on other dimensions of the SDG/climate change/society’s goals and that it has set out relevant actions to mitigate those as far as feasible to maximize the net positive impact of the set targets.</t>
  </si>
  <si>
    <t>As part of our strategic review, we have established baselines and ambitions for six sustainability areas with supporting KPIs and SMART-targets, aligned with selected Sustainable Development Goals.
Among the six areas, sustainable finance stands out as the area of greatest significance from both a business and societal perspective, given Danske Bank’s significant investment and financing activities. 
Danske Bank has currently set three Group targets for the sustainable finance area:
• To provide well above DKK 100 bn in sustainable financing by 2023 
• To set target for aligning the corporate lending book to the Paris Climate Agreement (target to be set by 2023) 
• By 2023, to have DKK 30 bn invested in the green transition by Danica Pension
Danske Bank’s sustainable finance position statements, which outline our perspectives and restrictions for themes and sectors with high ESG risk, are used to mitigate potential significant negative impacts of achieving these targets.
We review and calibrate our targets regularly, as our results as well as methods of impact measurement and quantification develop.</t>
  </si>
  <si>
    <t>“Our Strategic direction” on pp. 10 -11, 13</t>
  </si>
  <si>
    <t>2.3 Plans for Target Implementation and Monitoring 
Show that your bank has defined actions and milestones to meet the set targets.
Show that your bank has put in place the means to measure and monitor progress against the set targets. Definitions of key performance indicators, any changes in these definitions, and any rebasing of baselines should be transparent.</t>
  </si>
  <si>
    <t>Our reviewed Sustainability Strategy sets out goals, initiatives, measures and accountabilities across six areas. Our Business Integrity Committee (BIC), which consist of our Executive Leadership Team (ELT), meets at least four times a year to monitor progress and support execution. With regard to sustainable finance, a Sustainable Finance Council has been created to advice BIC and further enable effective execution.
We measure and report regularly on our targets, including supporting actions. The target KPI’s are verified annually by third-party auditors and reporting principles are included as part of the sustainability report. To ensure consistency, data has been defined and described in formalized business procedures.</t>
  </si>
  <si>
    <t>“Our Strategic direction” on pp. 10 -13</t>
  </si>
  <si>
    <t>2.4 Progress on Implementing Targets
For each target separately: 
Show that your bank has implemented the actions it had previously defined to meet the set target.
Or explain why actions could not be implemented / needed to be changed and how your bank is adapting its plan to meet its set target.  
Report on your bank’s progress over the last 12 months (up to 18 months in your first reporting after becoming a signatory) towards achieving each of the set targets and the impact your progress resulted in. (where feasible and appropriate, banks should include quantitative disclosures)</t>
  </si>
  <si>
    <t>The strategy execution, including the sustainability targets, is owned and driven by the units responsible for the respective initiatives and target, with support from Group Sustainability. Where relevant, targets that apply across units or the Group will be broken down at a unit level and delivered on by the unit strategies and plans. This ensures that ownership and accountability for execution is as local as possible, where there is the best ability to manage outcomes.
We disclose progress on our Sustainability Strategy and sustainability targets publicly through our quarterly financial reporting and the annual sustainability reporting.</t>
  </si>
  <si>
    <t>Webpage with information about our sustainable finance efforts:</t>
  </si>
  <si>
    <t>Sustainable finance</t>
  </si>
  <si>
    <t>“ESG Performance data” on page 40</t>
  </si>
  <si>
    <t xml:space="preserve">3.1 Provide an overview of the policies and practices your bank has in place and/or is planning to put in place to promote responsible relationships with its customers. This should include high-level information on any programmes and actions implemented (and/or planned), their scale and, where possible, the results thereof. </t>
  </si>
  <si>
    <t xml:space="preserve">Our ambition is to be the most trusted financial advisor. 
In support of our transformations plan, we in 2019 introduced four promises and ambitions towards 2023 that will guide us in becoming a better bank for all our stakeholders: customers, employees, society and our shareholders.
Our Code of Conduct policy provides guidance on responsible behaviour and assists our employees in their daily work and decision-making regarding customers. Our approach to customer satisfaction is driven by an ambition to create value for all of our customers and stakeholders, as outlined by our Stakeholder Policy.
Multiple training programmes have also been implemented to encourage responsible relationships with our customers; please see section 5.2 </t>
  </si>
  <si>
    <t>3.2 Describe how your bank has worked with and/or is planning to work with its clients and customers to encourage sustainable practices and enable sustainable economic activities. This should include information on actions planned/implemented, products and services developed, and, where possible, the impacts achieved.</t>
  </si>
  <si>
    <t>In 2020, we continued to expand our sustainability-related product offering to support our customers’ sustainability transition. We also accelerated our efforts on our financial confidence programmes for personal customers, and we help entrepreneurs grow through our +impact initiative. 
Our sustainable finance solutions have contributed to our strong progress on our sustainable finance targets, please see section 2.4.
In 2021, we will focus on further developing our solutions and advisory services to ensure that we, as a financial adviser, can fully support our clients’ sustainability ambitions. This includes training of customer advisers in sustainability.</t>
  </si>
  <si>
    <t>Group Code of Conduct Policy</t>
  </si>
  <si>
    <t>“Our Business” on p. 06</t>
  </si>
  <si>
    <t>“Our Strategic direction” on pp. 13</t>
  </si>
  <si>
    <t>“Compliance culture” on pp. 26 -27</t>
  </si>
  <si>
    <t>“Start-ups and scale-ups” on pp. 20-21</t>
  </si>
  <si>
    <t>“Customer engagement” on pp. 24-25</t>
  </si>
  <si>
    <t>4.1 Describe which stakeholders (or groups/types of stakeholders) your bank has consulted, engaged, collaborated or partnered with for the purpose of implementing these Principles and improving your bank’s impacts. This should include a high-level overview of how your bank has identified relevant stakeholders and what issues were addressed/results achieved.</t>
  </si>
  <si>
    <t>In order to identify and understand issues that represent risks or opportunities for society and our business, we annually assess the materiality of sustainability related topics. The assessment includes among other things, engagement with stakeholders defined in our stakeholder policy (customers and partners, employees, investors and analysts, rating agencies, general public, media and experts, regulators). 
In 2020, we joined a collaboration with Finance Denmark (FIDA) on better understanding different stakeholders’ perspectives on the current challenges in Danish society. This information will feed into the impact analysis.
We are an active member of the Taskforce on Nature-related Financial Disclosure’s (TNFD) informal working group, and the Partnership for Carbon Accounting Financials (PCAF). We have also assisted Finance Denmark in developing a methodology for calculating the indirect CO2 footprint of financial institutions. Furthermore, we are active members of UNEP FI’s TCFD working group and the Banking for Impact Working Group.</t>
  </si>
  <si>
    <t>“Sustainable finance” on pp. 14-17</t>
  </si>
  <si>
    <t xml:space="preserve">5.1 Describe the relevant governance structures, policies and procedures your bank has in place/is planning to put in place to manage significant positive and negative (potential) impacts and support effective implementation of the Principles. </t>
  </si>
  <si>
    <t>In recent years, we have increased our transparency on how we work to accelerate sustainable finance.
Our Responsible Investment Policy and our Credit Policy are forming the basis for our investment and lending processes alongside with our seven position statements. 
We have separate committees that oversee and decide on principal sustainable finance decisions.
In 2021, a new policy on sustainable finance will be published, which will further ensure effective execution of the Principles for Responsible Banking.</t>
  </si>
  <si>
    <t>Responsible Investment Policy</t>
  </si>
  <si>
    <t>Position statements:</t>
  </si>
  <si>
    <t>Climate change</t>
  </si>
  <si>
    <t>Arms and defence</t>
  </si>
  <si>
    <t>Forestry</t>
  </si>
  <si>
    <t>Fossil fuel</t>
  </si>
  <si>
    <t>Human rights</t>
  </si>
  <si>
    <t>Mining and metals</t>
  </si>
  <si>
    <t xml:space="preserve"> “Sustainable finance” on pp. 14-17</t>
  </si>
  <si>
    <t>5.2 Describe the initiatives and measures your bank has implemented or is planning to implement to foster a culture of responsible banking among its employees. This should include a high-level overview of capacity building, inclusion in remuneration structures and performance management and leadership communication, amongst others.</t>
  </si>
  <si>
    <t>To foster a culture of responsible banking, all employees must annually complete mandatory training in risk and compliance. Going forward, we will offer sustainability training and engagement activities for all employees and specific ESG training for selected customer advisers.
The Group-level performance KPIs for 2020 for ELT and other senior management levels include three sustainability-related KPIs (gender diversity, employee training in risk and compliance and CO2 footprint). These KPIs are calibrated on an annual basis together with the broader set of performance KPIs.</t>
  </si>
  <si>
    <t>“Our Strategic direction” on pp. 12</t>
  </si>
  <si>
    <t>5.3 Governance Structure for Implementation of the Principles
Show that your bank has a governance structure in place for the implementation of the PRB, including: 
a) target-setting and actions to achieve targets set 
b) remedial action in the event of targets or milestones not being achieved or unexpected negative impacts being detected.</t>
  </si>
  <si>
    <t>Danske Bank’s chairman of the Board, Karsten Dybvad, signed the Principles for Responsible Banking in September 2019.
The Board of Directors approved the 2023 sustainability KPIs and oversees the implementation of our sustainability strategy, which includes the PRB. They also oversee related policies, targets and commitments. 
The BIC monitor and support the implementation of our Sustainability Strategy, and related policies, targets and commitments. This includes the implementation of the PRB.
To strengthen the sustainability agenda further within Danske Bank, the Group Sustainability function will from 2021 report directly to the CEO.</t>
  </si>
  <si>
    <t>6.1 Progress on Implementing the Principles for Responsible Banking 
Show that your bank has progressed on implementing the six Principles over the last 12 months (up to 18 months in your first reporting after becoming a signatory) in addition to the setting and implementation of targets in minimum two areas (see 2.1-2.4).  
Show that your bank has considered existing and emerging international/regional good practices relevant for the implementation of the six Principles for Responsible Banking. Based on this, it has defined priorities and ambitions to align with good practice.
Show that your bank has implemented/is working on implementing changes in existing practices to reflect and be in line with existing and emerging international/regional good practices and has made progress on its implementation of these Principles.</t>
  </si>
  <si>
    <t>We report annually on progress with our Sustainability Strategy including the implementation of the PRB.
In 2020, we revised our Group Sustainability Strategy to further develop the areas where we create both societal value and business value while simultaneously meeting our stakeholders’ expectations. We have also supported/committed to relevant international and regional practices relevant for our own implementation of PRB, please see question 4.1 for further detail.
The sustainability report includes information about our commitments to international frameworks, principles and goals, and how we implement actions in our business to fulfil these commitments. The report informs about our priorities including identified material topics where we have, or can have, significant positive and/or negative impact on society’s goal. This includes our work with selected SDGs, The Paris Climate Agreement and the UN Global Compact.</t>
  </si>
  <si>
    <t>“Our Strategic direction” on pp. 10-11</t>
  </si>
  <si>
    <t>Our updated 2023 Sustainability Strategy integrates selected Sustainable Development Goals (SDGs) where we have significant impact. We will focus on integrating sustainability even further into our business model and into key business decision-making processes. We support the TCFD initiative, and we disclose climate change risks and opportunities. We have also committed to setting a climate-related target for our corporate lending portfolio in alignment with the Paris Agreement on Climate Change, and in 2020, Danica Pension joined the global UN-convened Net-Zero Asset Owner Alliance.</t>
  </si>
  <si>
    <r>
      <rPr>
        <vertAlign val="superscript"/>
        <sz val="10"/>
        <color theme="1"/>
        <rFont val="Danske Text"/>
      </rPr>
      <t>1</t>
    </r>
    <r>
      <rPr>
        <sz val="10"/>
        <color theme="1"/>
        <rFont val="Danske Text"/>
      </rPr>
      <t xml:space="preserve"> From 2019, the Swedish heat consumption also included district cooling.</t>
    </r>
  </si>
  <si>
    <r>
      <rPr>
        <vertAlign val="superscript"/>
        <sz val="10"/>
        <color theme="1"/>
        <rFont val="Danske Text"/>
      </rPr>
      <t xml:space="preserve">1 </t>
    </r>
    <r>
      <rPr>
        <sz val="10"/>
        <color theme="1"/>
        <rFont val="Danske Text"/>
      </rPr>
      <t>From 2019, the Swedish heat consumption also included district cooling.</t>
    </r>
  </si>
  <si>
    <r>
      <rPr>
        <vertAlign val="superscript"/>
        <sz val="10"/>
        <color theme="1"/>
        <rFont val="Danske Text"/>
      </rPr>
      <t>1</t>
    </r>
    <r>
      <rPr>
        <sz val="10"/>
        <color theme="1"/>
        <rFont val="Danske Text"/>
      </rPr>
      <t xml:space="preserve"> From 2019, the Indian road transporation also included vehicles available for employees commuting and where fuel and services are paid by Dansk Bank.</t>
    </r>
  </si>
  <si>
    <r>
      <rPr>
        <vertAlign val="superscript"/>
        <sz val="10"/>
        <color theme="1"/>
        <rFont val="Danske Text"/>
      </rPr>
      <t xml:space="preserve">1 </t>
    </r>
    <r>
      <rPr>
        <sz val="10"/>
        <color theme="1"/>
        <rFont val="Danske Text"/>
      </rPr>
      <t>From 2019, the Indian road transporation also included vehicles available for employees commuting and where fuel and services are paid by Dansk Bank.</t>
    </r>
  </si>
  <si>
    <r>
      <rPr>
        <vertAlign val="superscript"/>
        <sz val="10"/>
        <color theme="1"/>
        <rFont val="Danske Text"/>
      </rPr>
      <t xml:space="preserve">2 </t>
    </r>
    <r>
      <rPr>
        <sz val="10"/>
        <color theme="1"/>
        <rFont val="Danske Text"/>
      </rPr>
      <t>From 2019, the Indian road transporation also included vehicles available for employees commuting and where fuel and services are paid by Dansk Bank.</t>
    </r>
  </si>
  <si>
    <r>
      <rPr>
        <vertAlign val="superscript"/>
        <sz val="10"/>
        <color theme="1"/>
        <rFont val="Danske Text"/>
      </rPr>
      <t xml:space="preserve">3 </t>
    </r>
    <r>
      <rPr>
        <sz val="10"/>
        <color theme="1"/>
        <rFont val="Danske Text"/>
      </rPr>
      <t>Calculation inaccuracies for waste occured in 2019 which has been corrected in the 2020 version of the Sustainability Fact Book</t>
    </r>
  </si>
  <si>
    <t>Business Integrity Committee</t>
  </si>
  <si>
    <t>Technology &amp; Services</t>
  </si>
  <si>
    <r>
      <rPr>
        <vertAlign val="superscript"/>
        <sz val="10"/>
        <color theme="1"/>
        <rFont val="Danske Text"/>
      </rPr>
      <t>1</t>
    </r>
    <r>
      <rPr>
        <sz val="10"/>
        <color theme="1"/>
        <rFont val="Danske Text"/>
      </rPr>
      <t xml:space="preserve"> Due to the unavailability of data, water consumption for 2020 and 2019 only includes data from Denmark, Finland and Lithuania. In Denmark and Lithuania, the data only covers headoffices, and water consumption in Finland only accounts for one  location in Pasila, Helsinki. </t>
    </r>
  </si>
  <si>
    <r>
      <rPr>
        <b/>
        <u/>
        <sz val="11"/>
        <color theme="1"/>
        <rFont val="Danske Text"/>
      </rPr>
      <t>For further information:</t>
    </r>
    <r>
      <rPr>
        <sz val="11"/>
        <color theme="1"/>
        <rFont val="Danske Text"/>
      </rPr>
      <t xml:space="preserve">
Danske Bank Group Sustainability 
DK-1092 København K, Denmark
Email — sustainability@danskebank.com</t>
    </r>
  </si>
  <si>
    <t>Group Communication, Brand &amp; Marketing</t>
  </si>
  <si>
    <t>Group HR</t>
  </si>
  <si>
    <t>Large Corporates &amp; Institutions</t>
  </si>
  <si>
    <t>Visits to The Hub (pr. year)</t>
  </si>
  <si>
    <t>Total (accumulated since launch in 2018)</t>
  </si>
  <si>
    <t>Total (accumulated since launch in December 2015)</t>
  </si>
  <si>
    <t>Number of startups listed on +impact</t>
  </si>
  <si>
    <t>Number of companies helped through market introduction programmes</t>
  </si>
  <si>
    <t xml:space="preserve">Number of private banking customers participated in angel investment training </t>
  </si>
  <si>
    <t>Total (accumualted since launch in 2018)</t>
  </si>
  <si>
    <t>Total (accumulated since launch in 2019)</t>
  </si>
  <si>
    <r>
      <t>Water consumption —total (m3)</t>
    </r>
    <r>
      <rPr>
        <vertAlign val="superscript"/>
        <sz val="11"/>
        <color theme="1"/>
        <rFont val="Danske Text"/>
      </rPr>
      <t>1</t>
    </r>
  </si>
  <si>
    <r>
      <t>Business Integrity Committee</t>
    </r>
    <r>
      <rPr>
        <vertAlign val="superscript"/>
        <sz val="11"/>
        <color theme="1"/>
        <rFont val="Danske Text"/>
      </rPr>
      <t>1</t>
    </r>
  </si>
  <si>
    <t>Supplementary information on lending to private customers
In general, the Nordic countries have advanced economies and a high degree of welfare. Banking is an integral element of these economies, with 100% of adults over 15 years of age owning a bank account.  Danske Bank plays a key role in lending to personal customers in the Nordic countries and giving these customers the financial flexibility to achieve their ambitions. Our personal lending business is run on principles that ensure the customers' best interests. The Group’s Credit Policy requires thorough assessment of a personal customer’s finances to ensure that the disposable income after the customer has obtained a new loan is sufficient to cover typical living expenses in addition to servicing the debt. 
Danske Bank’s lending to personal customers consists primarily of mortgage lending, amounting to DKK 879 billion.
Mortgage lending is a highly competitive and institutionalised market, in which terms and conditions vary within relatively narrow bands. Prior to providing a mortgage loan to a personal customer, Danske Bank assesses the customer’s affordability, maximum loan-to-value (LTV) ratio and debt-to-income (DTI) ratio to check compliance with the requirements of internal guidelines based on the Credit Policy and the specific FSA guidelines. Market practices in the Group’s core markets vary and the Group’s operations reflect such differences. A special feature of the Danish mortgage market is the existence of a flexible prepayment option on fixed-rate mortgages. This affords all mortgage borrowers the opportunity to refinance their loans against only the cost of a small fee as there is no prepayment penalty. Consequently, this also leads to the need for comprehensive advisory services in order for customers to make informed decisions.
During 2019, Danske Bank expanded its offering of green mortgage loans, currently offering attractive green loans in the Swedish, Finnish and Norwegian markets. The green mortgage market is expected to develop positively over the coming years, and Danske Bank will continue to support this development by delivering attractive products to support the green transition.
Social considerations have a longer history in the Group than environmental considerations. Certain types of lending have direct social goals, e.g. public housing in Denmark – which aims to ensure good-quality housing for all. This system dates back to 1850 and has gradually been expanded to the current level where about 1,000,000 people live in such accommodation. In this segment of the Danish mortgage market, Danske Bank Group holds a leading position as a lender, as well as in secondary trading. At year-end 2020, total lending to public housing amounted to DKK 89,8 billion.</t>
  </si>
  <si>
    <t>Women on the Board of Directors - elected at the Annual General Meeting and employee-elected members (%)</t>
  </si>
  <si>
    <r>
      <rPr>
        <vertAlign val="superscript"/>
        <sz val="10"/>
        <color theme="1"/>
        <rFont val="Danske Text"/>
      </rPr>
      <t xml:space="preserve">1 </t>
    </r>
    <r>
      <rPr>
        <sz val="10"/>
        <color theme="1"/>
        <rFont val="Danske Text"/>
      </rPr>
      <t xml:space="preserve">Average of all board members' attendace rates based on accounting principles from Nasdaq's ESG reporting Guide 2.0. </t>
    </r>
  </si>
  <si>
    <t>Employees trained in risk and compliance (%)*</t>
  </si>
  <si>
    <t>Women on the Board of Directors elected at the Annual General Meeting (%)*</t>
  </si>
  <si>
    <t>Women in workforce %*</t>
  </si>
  <si>
    <r>
      <t>Women in management positions (%)</t>
    </r>
    <r>
      <rPr>
        <vertAlign val="superscript"/>
        <sz val="11"/>
        <color theme="1"/>
        <rFont val="Danske Text"/>
      </rPr>
      <t>1*</t>
    </r>
  </si>
  <si>
    <t>Women in senior leadership positions (%)*</t>
  </si>
  <si>
    <r>
      <t xml:space="preserve">2020 </t>
    </r>
    <r>
      <rPr>
        <vertAlign val="superscript"/>
        <sz val="11"/>
        <color theme="1"/>
        <rFont val="Danske Text"/>
      </rPr>
      <t>1</t>
    </r>
  </si>
  <si>
    <t>Employee gender pay ratio (%)*</t>
  </si>
  <si>
    <r>
      <t>Number of FTEs</t>
    </r>
    <r>
      <rPr>
        <vertAlign val="superscript"/>
        <sz val="11"/>
        <color theme="1"/>
        <rFont val="Danske Text"/>
      </rPr>
      <t>1*</t>
    </r>
  </si>
  <si>
    <r>
      <t xml:space="preserve">Employee turnover (%) </t>
    </r>
    <r>
      <rPr>
        <vertAlign val="superscript"/>
        <sz val="11"/>
        <color theme="1"/>
        <rFont val="Danske Text"/>
      </rPr>
      <t>1*</t>
    </r>
  </si>
  <si>
    <t>Number of participants in employee volunteering programmes*</t>
  </si>
  <si>
    <t>Number of people supported with financial literacy tools and
expertise*</t>
  </si>
  <si>
    <t>Number of start-ups and scale-ups supported with growth and
impact tools, services and expertise*</t>
  </si>
  <si>
    <r>
      <t>CO2 emissions scope 1 (direct CO2 emissions)</t>
    </r>
    <r>
      <rPr>
        <vertAlign val="superscript"/>
        <sz val="11"/>
        <color theme="1"/>
        <rFont val="Danske Text"/>
      </rPr>
      <t>1*</t>
    </r>
  </si>
  <si>
    <r>
      <t xml:space="preserve">CO2 emissions scope 2 (indirect emissions) – Market-based </t>
    </r>
    <r>
      <rPr>
        <vertAlign val="superscript"/>
        <sz val="11"/>
        <color theme="1"/>
        <rFont val="Danske Text"/>
      </rPr>
      <t>1*</t>
    </r>
  </si>
  <si>
    <r>
      <t xml:space="preserve">Scope 3 (other indirect CO2 emissions) </t>
    </r>
    <r>
      <rPr>
        <vertAlign val="superscript"/>
        <sz val="11"/>
        <color theme="1"/>
        <rFont val="Danske Text"/>
      </rPr>
      <t>1*</t>
    </r>
  </si>
  <si>
    <t>Total Assets under Management (DKK bn)*</t>
  </si>
  <si>
    <t>Green bonds issued by Danske Bank (DB) (DKK billion)*</t>
  </si>
  <si>
    <t>Green bonds issued by Realkredit Danmark (RD) (DKK billion)*</t>
  </si>
  <si>
    <t>Share of green bonds issued (DB+RD) in relation to total bonds issued (%)*</t>
  </si>
  <si>
    <t>Share of green bonds in relation to total bonds issued by DB (%)*</t>
  </si>
  <si>
    <t>Share of green bonds in relation to total bonds issued by RD (%)*</t>
  </si>
  <si>
    <t>Bloomberg Leauge table share of arranged Sustainable Bonds (DKK billion)*</t>
  </si>
  <si>
    <t>Green loans granted to customers in DB (DKK billion)*</t>
  </si>
  <si>
    <t>Green loans granted to customers in RD (DKK billion)*</t>
  </si>
  <si>
    <t>Share of total green loans (DB+RD) in relation to total loans (%)*</t>
  </si>
  <si>
    <t>Volume of treasury funds placed in green bonds (DKK billion)*</t>
  </si>
  <si>
    <t>Ranking among Nordic Banks in the Bloomberg Global Green Bonds – Corporate &amp; Government League table*</t>
  </si>
  <si>
    <t>Investments in the green transition by Danica Pension (DKK billion)*</t>
  </si>
  <si>
    <t>*Verified by third-party</t>
  </si>
  <si>
    <t>* Verified by third-party.</t>
  </si>
  <si>
    <t>* Verified by  third-party.</t>
  </si>
  <si>
    <t>* Verified by  third-party</t>
  </si>
  <si>
    <t>* Verified by third-party</t>
  </si>
  <si>
    <t>* Verified bythird-party.</t>
  </si>
  <si>
    <t>Energy consumption in total (MWh)*</t>
  </si>
  <si>
    <t>Energy consumption per employee (MWh/FTE)*</t>
  </si>
  <si>
    <t>CO2 emissions per FTE (tonnes/FTE)*</t>
  </si>
  <si>
    <r>
      <t>Neutralised by carbon credits from projects (tonnes)</t>
    </r>
    <r>
      <rPr>
        <vertAlign val="superscript"/>
        <sz val="11"/>
        <color theme="1"/>
        <rFont val="Danske Text"/>
      </rPr>
      <t>1*</t>
    </r>
  </si>
  <si>
    <t>Total registered CO2-emissions (tonnes)*</t>
  </si>
  <si>
    <t>Renewable energy share scope 1 and 2 (%)*</t>
  </si>
  <si>
    <r>
      <t xml:space="preserve">2020 </t>
    </r>
    <r>
      <rPr>
        <vertAlign val="superscript"/>
        <sz val="11"/>
        <color theme="1"/>
        <rFont val="Danske Text"/>
      </rPr>
      <t>4</t>
    </r>
  </si>
  <si>
    <t>See section “Our Business” on pp. 06 –07 
See sector exposure in our Risk Manangement Report pp 24 (see also Lending to SMEs in Sustainability Fact Book 2020).</t>
  </si>
  <si>
    <t xml:space="preserve">Danske Bank is a bank for people and businesses across the Nordic region, and 2021marks Danske Bank’s 150-year anniversary. Since 1871, we have been helping our customers to become financially confident and to build their lives and businesses on a solid financial foundation. 
Every day, our more than 22,000 employees serve in excess of 3.3 million customers. By providing a high level of financial competence and leading innovative solutions, we strive to create long-term value for our key stakeholders.
How to read this report:
The Sustainability Fact Book 2020 is a supplement to the Sustainability Report 2020. 
This Fact Book contains data about sustainable finance, our environmental footprint, social indicators and governance.
When available, data since 2009 is reported (otherwise marked with -).
Because reporting principles are reviewed and updated on an ongoing basis year by year, accounting inconsistency may exist when comparing historical data.
Minor differences as a result of rounding may exist in some historical data when this data is compared against previously published data. GDPR compliance has also had implications for certain types of employee data, so caution should be exercised if making direct comparisons. Also, some selected data points are no longer reported due to changed accounting and reporting procedures and/or the closure of activities.
Data marked with * in the Sustainability Fact Book 2020 has been verified by a third party. For full details of our reporting principles, please see pp. 42-43 of our Sustainability Report 2020.
</t>
  </si>
  <si>
    <t>norden.org/en</t>
  </si>
  <si>
    <t xml:space="preserve">trafikstyrelsen.dk/da </t>
  </si>
  <si>
    <t xml:space="preserve">bygst.dk/ </t>
  </si>
  <si>
    <t xml:space="preserve">bsf.dk/ </t>
  </si>
  <si>
    <t xml:space="preserve">tbst.dk/en/Construction </t>
  </si>
  <si>
    <t xml:space="preserve">en.bygst.dk/ </t>
  </si>
  <si>
    <t xml:space="preserve">bsf.dk/om-fonden/in-english/general-information/ </t>
  </si>
  <si>
    <t>ym.fi/rakentaminen-ja-maankaytto</t>
  </si>
  <si>
    <t xml:space="preserve">ym.fi/sv/byggande-och-markanvandning </t>
  </si>
  <si>
    <t xml:space="preserve">ym.fi/en/building-and-land-use </t>
  </si>
  <si>
    <t xml:space="preserve">dibk.no/ </t>
  </si>
  <si>
    <t xml:space="preserve">dibk.no/regelverk/ </t>
  </si>
  <si>
    <t xml:space="preserve">boverket.se/sv/PBL-kunskapsbanken/Allmant-om-PBL/ </t>
  </si>
  <si>
    <t xml:space="preserve">boverket.se/en/start/building-in-sweden/ </t>
  </si>
  <si>
    <t>The level of trade union membership remains comparatively high in all Nordic countries. As a result, labour unions play an important role in wage negotiations, and collective bargaining agreements are a cornerstone in the functioning of labour markets. The collective bargaining agreements regulate salaries and employment terms and conditions applicable to all union members subject to the agreements. In practice, the agreements apply to all employees of the Danske Bank Group. In Danske Bank A/S, 87% of employees are subject to collective bargaining agreements, and for the Danske Bank Group the ratio is 75%. Collective bargaining agreements are concluded between the relevant trade union and the relevant employer association.</t>
  </si>
  <si>
    <t xml:space="preserve">which concludes the collective bargaining agreement </t>
  </si>
  <si>
    <t>with the employer association</t>
  </si>
  <si>
    <t>The general agreement may be adapted in local negotiations between an individual institution and the trade union. Both the general agreement and adapted local agreements are available at (in Danish only):</t>
  </si>
  <si>
    <t>In Finland, Danske Bank has its own collective agreement, which covers more than 80% of employees. We have two trade unions: Danske Bank Henkilöstöyhdistys PRO ry (Personnel Association PRO) and Danske Bank Esimiehet ja Asiantuntijat ry (Managers and Specialists). The main collective agreement is negotiated together with Henkilöstöyhdistys Pro ry, and other local agreements are mainly negotiated together with both unions. However, salary increases and the duration of the collective agreement are negotiated together with the rest of the finance employer associations and employee associations.</t>
  </si>
  <si>
    <t>In Norway, the dominant trade union in the financial services industry is Finansforbundet (finansforbundet.no), which concludes the collective bargaining agreement with Finans Norge (finansnorge.no). Wage negotiations are centralised, and the general level of wage increases is set by the export-oriented sectors in order to preserve the competitiveness of Norwegian industry, with the domestic private sector and the public sector aligning with these agreements. Collective agreements apply to all employees, even if they are not members of the union. The local wage negotiation process takes place during May and June, and it takes effect from 1 July. General agreements can be found at finansnorge.no.</t>
  </si>
  <si>
    <t xml:space="preserve">in collective bargaining agreements </t>
  </si>
  <si>
    <t>Their counterpart</t>
  </si>
  <si>
    <t>Wage negotiations in Sweden are comparatively centralized and the export industry plays an important role</t>
  </si>
  <si>
    <r>
      <rPr>
        <vertAlign val="superscript"/>
        <sz val="10"/>
        <color theme="1"/>
        <rFont val="Danske Text"/>
      </rPr>
      <t>4</t>
    </r>
    <r>
      <rPr>
        <sz val="10"/>
        <color theme="1"/>
        <rFont val="Danske Text"/>
      </rPr>
      <t xml:space="preserve">  The data will be provided by the end of Q1 2021.</t>
    </r>
  </si>
  <si>
    <t xml:space="preserve">in setting the general level of wage increases in order to preserve the competitiveness of Swedish industry, with domestic prive sectors and the public sector align to these agreements. </t>
  </si>
  <si>
    <t xml:space="preserve">In Denmark, a conflict between Danske Bank and an employee, who is a member of the relevant union under the collective agreement, must be handled in accordance with the agreement </t>
  </si>
  <si>
    <t xml:space="preserve"> is not reached, the conflict can be referred to industrial arbitration for resolution of the conflict. A similar applies to the collective agreement for Danica Pension. </t>
  </si>
  <si>
    <t>Employees who due to their employment terms are not covered by a collective agreement can be covered by an arbitration clause that details the procedure for handling a conflict if an amicable</t>
  </si>
  <si>
    <t xml:space="preserve"> solution cannot be achieved.</t>
  </si>
  <si>
    <t>For employees i) who are not covered by the Agreement between the Danish Employers' Association for the Financial Sector (FA) and the Financial Services Union Denmark on rules for resolving</t>
  </si>
  <si>
    <t xml:space="preserve"> industrial disputes, or ii) who are covered by the collective agreement but are not a member of the relevant union, or who does not have an arbitration clause, a conflict must be handled via</t>
  </si>
  <si>
    <t xml:space="preserve"> the Danish judicial system or The Danish Board of Equal Treatment (Ligebehandlingsnævnet), where applicable. Further information about legislation and the Danish labour market is available on the </t>
  </si>
  <si>
    <t xml:space="preserve">  Danish Ministry of Employment website:</t>
  </si>
  <si>
    <t>bm.dk/the-ministry-of-employment/</t>
  </si>
  <si>
    <t xml:space="preserve">A conflict relating to the interpretation of collective agreement provisions must be handled according to Article 42 of the collective agreement (attached in Finnish). In principle, an </t>
  </si>
  <si>
    <r>
      <rPr>
        <vertAlign val="superscript"/>
        <sz val="11"/>
        <color theme="1"/>
        <rFont val="Calibri"/>
        <family val="2"/>
        <scheme val="minor"/>
      </rPr>
      <t>1</t>
    </r>
    <r>
      <rPr>
        <sz val="11"/>
        <color theme="1"/>
        <rFont val="Calibri"/>
        <family val="2"/>
        <scheme val="minor"/>
      </rPr>
      <t xml:space="preserve"> The Business Integrity Committee monitor and support the implementation of our Sustainability Strategy, and related policies, targets and commitments.</t>
    </r>
  </si>
  <si>
    <r>
      <rPr>
        <vertAlign val="superscript"/>
        <sz val="11"/>
        <color theme="1"/>
        <rFont val="Calibri"/>
        <family val="2"/>
        <scheme val="minor"/>
      </rPr>
      <t xml:space="preserve">2 </t>
    </r>
    <r>
      <rPr>
        <sz val="11"/>
        <color theme="1"/>
        <rFont val="Calibri"/>
        <family val="2"/>
        <scheme val="minor"/>
      </rPr>
      <t>From 2021, the Societal Impact &amp; Sustainability Policy will be replaced by Sustainable Finance Policy and Code of Conduct Policy</t>
    </r>
  </si>
  <si>
    <t>employee must first address the issue with his/her manager. If no result is reached, the conflict is taken to a negotiation between a union representative (shop steward) and an employer representative. If</t>
  </si>
  <si>
    <t xml:space="preserve"> the conflict needs to be escalated, the dispute is reviewed and handled by the official collective agreement parties. If no mutual understanding is achieved, disputes related to the collective </t>
  </si>
  <si>
    <t xml:space="preserve">agreement can be taken to the Finnish Labour Court, where the dispute is resolved according to the Act on Judicial Procedure in the Labour Court. </t>
  </si>
  <si>
    <t xml:space="preserve">Other types of disputes between Danske Bank and an employee are initially handled by informal negotiations between relevant parties and ultimately by a local district court if </t>
  </si>
  <si>
    <t>necessary (according to the Finnish Code of Judicial Procedure). The aforementioned also applies to employees who are outside of the scope of the collective agreement.</t>
  </si>
  <si>
    <r>
      <t xml:space="preserve">In India, if a dispute between an employer and a ‘workman’ </t>
    </r>
    <r>
      <rPr>
        <vertAlign val="superscript"/>
        <sz val="11"/>
        <color rgb="FF000000"/>
        <rFont val="Danske Text"/>
      </rPr>
      <t>1</t>
    </r>
    <r>
      <rPr>
        <sz val="11"/>
        <color rgb="FF000000"/>
        <rFont val="Danske Text"/>
      </rPr>
      <t xml:space="preserve"> (i.e., an employee in an individual contributor role) relates to the employment, terms of employment, condition of services, dismissal </t>
    </r>
  </si>
  <si>
    <r>
      <rPr>
        <vertAlign val="superscript"/>
        <sz val="11"/>
        <color theme="1"/>
        <rFont val="Danske Text"/>
      </rPr>
      <t xml:space="preserve">1 </t>
    </r>
    <r>
      <rPr>
        <sz val="11"/>
        <color theme="1"/>
        <rFont val="Danske Text"/>
      </rPr>
      <t>The terms ‘workman’ ‘non-workman’ etc. are used in the Indian Industrial Disputes Act of 1947 and cover employees irrespective of gender.</t>
    </r>
  </si>
  <si>
    <r>
      <rPr>
        <vertAlign val="superscript"/>
        <sz val="10"/>
        <color theme="1"/>
        <rFont val="Danske Text"/>
      </rPr>
      <t xml:space="preserve">1 </t>
    </r>
    <r>
      <rPr>
        <sz val="10"/>
        <color theme="1"/>
        <rFont val="Danske Text"/>
      </rPr>
      <t>The number of other physical or mental injuries is defined as the number of injuries or employees reported to the authorities that is not related to a robbery or other criminal activity. The data covers the entire Group.</t>
    </r>
  </si>
  <si>
    <t xml:space="preserve">including conciliation officers, boards of conciliation, industrial tribunals and labour courts. In the event of a dispute, an aggrieved "workman" would need to approach a conciliation officer to lay </t>
  </si>
  <si>
    <t xml:space="preserve">out her/his demands or requirements. The "workman", the company and/or representatives of a union (if any) can collectively bargain and seek to resolve the differences. The conciliation </t>
  </si>
  <si>
    <t xml:space="preserve">officer would make attempts to resolve the matter amicably and assist the parties to come to a settlement. If the conciliation succeeds, a report would be submitted to the state </t>
  </si>
  <si>
    <t xml:space="preserve">government along with a memorandum of settlement. However, if the conciliation fails, the officer would submit a failure report to the State government that details the steps undertaken to </t>
  </si>
  <si>
    <t xml:space="preserve">resolve the dispute and her/his opinion of why the settlement could not be achieved. If a failure report is submitted and the state government is satisfied that the matter should be referred to a </t>
  </si>
  <si>
    <t xml:space="preserve">"Non-workmen" (i.e., employees who are primarily employed in supervisory or managerial roles) would not have recourse to the dispute resolution process under the ID Act. Their </t>
  </si>
  <si>
    <t xml:space="preserve">employment contracts and/or the state-specific shops and establishments law, if applicable, would determine the dispute resolution involving such employees. Disputes of "non-workmen" </t>
  </si>
  <si>
    <t>employees are typically handled by civil courts - and high courts in the event of an appeal.</t>
  </si>
  <si>
    <t xml:space="preserve">Whereas an arbitration clause could be included for "non-workme"n (who are typically senior employees), employment contracts of junior and mid-level employees do not usually </t>
  </si>
  <si>
    <t xml:space="preserve">include arbitration clauses. This is because, the ID Act prescribes specific forums for ‘workmen’, and workers cannot be precluded from approaching the statutory dispute resolution </t>
  </si>
  <si>
    <t xml:space="preserve">It is common practice for the parties to a contract to mutually confer exclusive jurisdiction to courts at a particular location. Danske IT’s employment contracts are also structured to have </t>
  </si>
  <si>
    <t>such clause (conferring exclusive jurisdiction to courts in Bengaluru to resolve disputes arising out of contractual claims).”</t>
  </si>
  <si>
    <t xml:space="preserve">In Lithuania, a conflict between Danske Bank and an employee must be handled in accordance with the Labour Code of the Republic of Lithuania. A participant in an employment relationship </t>
  </si>
  <si>
    <t xml:space="preserve">(employee or employer) who believes that another subject of the labour law has violated his or her rights must apply to a labour dispute committee (a mandatory institution for hearing labour </t>
  </si>
  <si>
    <t xml:space="preserve">disputes) within a set deadline. The decisions of the labour dispute committee are binding for all parties and are enforceable through civil procedure regulations. However,if an employee or an employer </t>
  </si>
  <si>
    <t xml:space="preserve">disagrees with a decision of the Labour Dispute Committee, she or he may file a case with a court of the Republic of Lithuania where the dispute will be heard once again. More </t>
  </si>
  <si>
    <t>information on legislation is available on the website of the State Labour Inspectorate of the Republic of Lithuania:</t>
  </si>
  <si>
    <t>vdi.lt/Forms/EN.aspx</t>
  </si>
  <si>
    <t xml:space="preserve">In Norway, collective agreements apply to all employees, irrespective of whether an employee is member of a union or not. All conflicts between Danske Bank and an employee, regardless of union membership, must be </t>
  </si>
  <si>
    <t xml:space="preserve">Employment law grievances are handled in accordance with the Norwegian Working Environment Act. This requires that, for example, the employee has a right to local negotiation within a set deadline </t>
  </si>
  <si>
    <t xml:space="preserve">In Sweden, the collective agreement with the unions applies to all employees, irrespective of whether an employee is a member of a union or not. However, if a conflict between the Danske Bank </t>
  </si>
  <si>
    <t>and an employee arises the conflict is handled as follows:</t>
  </si>
  <si>
    <t xml:space="preserve">If the employee is a member of the one of the two unions with which Danske Bank has a collective agreement, the dispute must be handled according to the rules of resolving disputes in the collective </t>
  </si>
  <si>
    <t xml:space="preserve">agreement. The local negotiations must be negotiated within a set deadline. If the local negotiations are unsuccessful, the employers’ association will become involved and an association meeting must </t>
  </si>
  <si>
    <t>be held. If an agreement is not reached, the conflict can be referred to industrial arbitration for resolution of the conflict, at which the employers’ association will participate.</t>
  </si>
  <si>
    <t xml:space="preserve">If the employee is not a member of the relevant union, a conflict is handled according to the rules of resolving disputes in the collective agreement, the local </t>
  </si>
  <si>
    <t xml:space="preserve">negotiation, which is to be held within a certain time period. If an agreement is not reached by local negotiation, the conflict must be handled via the Swedish judicial systetm, primary court, </t>
  </si>
  <si>
    <t>and ultimately by the Swedish Labour Court.</t>
  </si>
  <si>
    <t>If the employee is not a member of any union the employee is entitled to be represented by an external lawyer and the conflict must be handled via the Swedish judicial system, primary court</t>
  </si>
  <si>
    <t xml:space="preserve"> and ultimately by the Swedish Labour Court.</t>
  </si>
  <si>
    <t>Please note that employees can have an employment agreement in which an arbitration clause exits, but such agreements are uncommon.</t>
  </si>
  <si>
    <t>It is possible for an employee to be represented by the Swedish Equality Ombudsman (Diskrimineringsombudsmannen) in which case the conflict will be referred to the Swedish Labour Court.</t>
  </si>
  <si>
    <t xml:space="preserve">between the Danish Employers' Association for the Financial Sector (FA) and the Financial Services Union Denmark - an agreement that covers rules for resolving industrial disputes. The agreement requires, </t>
  </si>
  <si>
    <t>that for example, conflicts relating to employment law staff grievances must be negotiated locally within a set deadline. If the local negotiations are unsuccessful, an association meeting must be held. If an agreement</t>
  </si>
  <si>
    <r>
      <rPr>
        <vertAlign val="superscript"/>
        <sz val="11"/>
        <color theme="1"/>
        <rFont val="Danske Text"/>
      </rPr>
      <t>1</t>
    </r>
    <r>
      <rPr>
        <sz val="11"/>
        <color theme="1"/>
        <rFont val="Danske Text"/>
      </rPr>
      <t xml:space="preserve"> </t>
    </r>
    <r>
      <rPr>
        <sz val="10"/>
        <color theme="1"/>
        <rFont val="Danske Text"/>
      </rPr>
      <t>The result is below 100% mainly due to cases of long-term illness, organisational changes and job profile changes during the training period, and employees who have not completed the training before the deadline and therefore not included in the total.</t>
    </r>
  </si>
  <si>
    <r>
      <t xml:space="preserve">Total </t>
    </r>
    <r>
      <rPr>
        <vertAlign val="superscript"/>
        <sz val="11"/>
        <color theme="1"/>
        <rFont val="Danske Text"/>
      </rPr>
      <t>1</t>
    </r>
  </si>
  <si>
    <r>
      <t>Sustainable Finance Policy</t>
    </r>
    <r>
      <rPr>
        <vertAlign val="superscript"/>
        <sz val="11"/>
        <color theme="1"/>
        <rFont val="Calibri"/>
        <family val="2"/>
        <scheme val="minor"/>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</si>
</sst>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 _k_r_._-;\-* #,##0.00\ _k_r_._-;_-* &quot;-&quot;??\ _k_r_._-;_-@_-"/>
    <numFmt numFmtId="165" formatCode="0.000"/>
    <numFmt numFmtId="166" formatCode="_-* #,##0\ _k_r_._-;\-* #,##0\ _k_r_._-;_-* &quot;-&quot;??\ _k_r_._-;_-@_-"/>
    <numFmt numFmtId="167" formatCode="_-* #,##0.0\ _k_r_._-;\-* #,##0.0\ _k_r_._-;_-* &quot;-&quot;??\ _k_r_._-;_-@_-"/>
    <numFmt numFmtId="168" formatCode="#,##0.0"/>
    <numFmt numFmtId="169" formatCode="#,##0_ ;\-#,##0\ "/>
    <numFmt numFmtId="170" formatCode="#,##0.00_ ;\-#,##0.00\ "/>
    <numFmt numFmtId="171" formatCode="#,##0.0_ ;\-#,##0.0\ "/>
  </numFmts>
  <fonts count="36">
    <font>
      <sz val="11"/>
      <color theme="1"/>
      <name val="Calibri"/>
      <family val="2"/>
      <scheme val="minor"/>
    </font>
    <font>
      <sz val="11"/>
      <color theme="1"/>
      <name val="Calibri"/>
      <family val="2"/>
      <scheme val="minor"/>
    </font>
    <font>
      <u/>
      <sz val="11"/>
      <color theme="10"/>
      <name val="Calibri"/>
      <family val="2"/>
      <scheme val="minor"/>
    </font>
    <font>
      <sz val="11"/>
      <color theme="1"/>
      <name val="Danske Text"/>
    </font>
    <font>
      <sz val="12"/>
      <color theme="1"/>
      <name val="Danske Text"/>
    </font>
    <font>
      <sz val="14"/>
      <color theme="1"/>
      <name val="Danske Text"/>
    </font>
    <font>
      <sz val="11"/>
      <color theme="0"/>
      <name val="Calibri"/>
      <family val="2"/>
      <scheme val="minor"/>
    </font>
    <font>
      <b/>
      <sz val="28"/>
      <color theme="0"/>
      <name val="Danske Text"/>
    </font>
    <font>
      <u/>
      <sz val="11"/>
      <color theme="10"/>
      <name val="Danske Text"/>
    </font>
    <font>
      <b/>
      <sz val="20"/>
      <color theme="0"/>
      <name val="Danske Text"/>
    </font>
    <font>
      <sz val="11"/>
      <color theme="0"/>
      <name val="Danske Text"/>
    </font>
    <font>
      <b/>
      <sz val="11"/>
      <color theme="1"/>
      <name val="Danske Text"/>
    </font>
    <font>
      <sz val="20"/>
      <color theme="1"/>
      <name val="Danske Text"/>
    </font>
    <font>
      <sz val="11"/>
      <color theme="1"/>
      <name val="Danske Text "/>
    </font>
    <font>
      <sz val="11"/>
      <name val="Danske Text "/>
    </font>
    <font>
      <sz val="10"/>
      <color theme="1"/>
      <name val="Danske Text"/>
    </font>
    <font>
      <b/>
      <u/>
      <sz val="11"/>
      <color theme="1"/>
      <name val="Danske Text"/>
    </font>
    <font>
      <sz val="20"/>
      <color theme="0"/>
      <name val="Danske Text"/>
    </font>
    <font>
      <vertAlign val="superscript"/>
      <sz val="11"/>
      <color theme="1"/>
      <name val="Danske Text"/>
    </font>
    <font>
      <vertAlign val="superscript"/>
      <sz val="10"/>
      <color theme="1"/>
      <name val="Danske Text"/>
    </font>
    <font>
      <b/>
      <vertAlign val="superscript"/>
      <sz val="11"/>
      <color theme="1"/>
      <name val="Danske Text"/>
    </font>
    <font>
      <sz val="10"/>
      <color theme="1"/>
      <name val="Calibri"/>
      <family val="2"/>
      <scheme val="minor"/>
    </font>
    <font>
      <i/>
      <sz val="10"/>
      <color theme="1"/>
      <name val="Danske Text"/>
    </font>
    <font>
      <i/>
      <vertAlign val="superscript"/>
      <sz val="10"/>
      <color theme="1"/>
      <name val="Danske Text"/>
    </font>
    <font>
      <sz val="11"/>
      <name val="Danske Text"/>
    </font>
    <font>
      <sz val="11"/>
      <color rgb="FF0070C0"/>
      <name val="Danske Text"/>
    </font>
    <font>
      <sz val="11"/>
      <color rgb="FF000000"/>
      <name val="Danske Text"/>
    </font>
    <font>
      <b/>
      <sz val="11"/>
      <color rgb="FF000000"/>
      <name val="Danske Text"/>
    </font>
    <font>
      <b/>
      <u/>
      <sz val="11"/>
      <color rgb="FF0563C1"/>
      <name val="Danske Text"/>
    </font>
    <font>
      <sz val="11"/>
      <name val="Calibri"/>
      <family val="2"/>
      <scheme val="minor"/>
    </font>
    <font>
      <sz val="11"/>
      <color theme="10"/>
      <name val="Danske Text"/>
    </font>
    <font>
      <u/>
      <sz val="10.4"/>
      <color theme="10"/>
      <name val="Danske Text"/>
    </font>
    <font>
      <sz val="10.4"/>
      <name val="Danske Text"/>
    </font>
    <font>
      <vertAlign val="superscript"/>
      <sz val="11"/>
      <color theme="1"/>
      <name val="Calibri"/>
      <family val="2"/>
      <scheme val="minor"/>
    </font>
    <font>
      <vertAlign val="superscript"/>
      <sz val="11"/>
      <color rgb="FF000000"/>
      <name val="Danske Text"/>
    </font>
    <font>
      <sz val="11"/>
      <color theme="1"/>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C6E0B4"/>
        <bgColor indexed="64"/>
      </patternFill>
    </fill>
    <fill>
      <patternFill patternType="solid">
        <fgColor theme="0"/>
        <bgColor indexed="64"/>
      </patternFill>
    </fill>
    <fill>
      <patternFill patternType="solid">
        <fgColor theme="3" tint="-0.249977111117893"/>
        <bgColor indexed="64"/>
      </patternFill>
    </fill>
    <fill>
      <patternFill patternType="solid">
        <fgColor rgb="FFF8CBAD"/>
        <bgColor indexed="64"/>
      </patternFill>
    </fill>
    <fill>
      <patternFill patternType="solid">
        <fgColor rgb="FFFFE699"/>
        <bgColor indexed="64"/>
      </patternFill>
    </fill>
    <fill>
      <patternFill patternType="solid">
        <fgColor theme="4" tint="0.59999389629810485"/>
        <bgColor indexed="64"/>
      </patternFill>
    </fill>
    <fill>
      <patternFill patternType="solid">
        <fgColor rgb="FFB68ECE"/>
        <bgColor indexed="64"/>
      </patternFill>
    </fill>
    <fill>
      <patternFill patternType="solid">
        <fgColor theme="6" tint="0.59999389629810485"/>
        <bgColor indexed="64"/>
      </patternFill>
    </fill>
    <fill>
      <patternFill patternType="solid">
        <fgColor rgb="FF333F4F"/>
        <bgColor indexed="64"/>
      </patternFill>
    </fill>
    <fill>
      <patternFill patternType="solid">
        <fgColor rgb="FFBDD7EE"/>
        <bgColor indexed="64"/>
      </patternFill>
    </fill>
    <fill>
      <patternFill patternType="solid">
        <fgColor theme="2" tint="-9.9978637043366805E-2"/>
        <bgColor indexed="64"/>
      </patternFill>
    </fill>
  </fills>
  <borders count="43">
    <border>
      <left/>
      <right/>
      <top/>
      <bottom/>
      <diagonal/>
    </border>
    <border>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style="thin">
        <color indexed="64"/>
      </top>
      <bottom style="thin">
        <color indexed="64"/>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diagonal/>
    </border>
    <border>
      <left/>
      <right style="thin">
        <color theme="0" tint="-0.2499465926084170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405">
    <xf numFmtId="0" fontId="0" fillId="0" borderId="0" xfId="0"/>
    <xf numFmtId="0" fontId="3" fillId="0" borderId="0" xfId="0" applyFont="1" applyAlignment="1">
      <alignment horizontal="center" vertical="center"/>
    </xf>
    <xf numFmtId="0" fontId="3" fillId="0" borderId="0" xfId="0" applyFont="1"/>
    <xf numFmtId="0" fontId="4" fillId="0" borderId="0" xfId="0" applyFont="1"/>
    <xf numFmtId="0" fontId="3" fillId="0" borderId="0" xfId="0" applyFont="1" applyBorder="1"/>
    <xf numFmtId="0" fontId="5" fillId="0" borderId="0" xfId="0" applyFont="1" applyBorder="1" applyAlignment="1">
      <alignment horizontal="center" vertical="center"/>
    </xf>
    <xf numFmtId="0" fontId="2" fillId="0" borderId="0" xfId="2"/>
    <xf numFmtId="0" fontId="3" fillId="0" borderId="0" xfId="0" applyFont="1" applyAlignment="1">
      <alignment horizontal="left"/>
    </xf>
    <xf numFmtId="0" fontId="7" fillId="4" borderId="0" xfId="0" applyFont="1" applyFill="1" applyBorder="1" applyAlignment="1">
      <alignment horizontal="center" vertical="center"/>
    </xf>
    <xf numFmtId="0" fontId="6" fillId="4" borderId="0" xfId="0" applyFont="1" applyFill="1"/>
    <xf numFmtId="0" fontId="10" fillId="4" borderId="0" xfId="0" applyFont="1" applyFill="1"/>
    <xf numFmtId="0" fontId="8" fillId="0" borderId="2" xfId="2" applyFont="1" applyBorder="1" applyAlignment="1">
      <alignment horizontal="left" vertical="center"/>
    </xf>
    <xf numFmtId="0" fontId="3" fillId="0" borderId="2" xfId="0" applyFont="1" applyBorder="1" applyAlignment="1">
      <alignment horizontal="left"/>
    </xf>
    <xf numFmtId="0" fontId="2" fillId="4" borderId="0" xfId="2" applyFill="1"/>
    <xf numFmtId="0" fontId="11" fillId="6" borderId="2" xfId="0" applyFont="1" applyFill="1" applyBorder="1"/>
    <xf numFmtId="0" fontId="11" fillId="7" borderId="2" xfId="0" applyFont="1" applyFill="1" applyBorder="1"/>
    <xf numFmtId="0" fontId="3" fillId="2" borderId="2" xfId="0" applyFont="1" applyFill="1" applyBorder="1" applyAlignment="1">
      <alignment horizontal="left" vertical="center"/>
    </xf>
    <xf numFmtId="0" fontId="3" fillId="0" borderId="2" xfId="0" applyFont="1" applyBorder="1" applyAlignment="1">
      <alignment horizontal="left" vertical="center"/>
    </xf>
    <xf numFmtId="0" fontId="3" fillId="0" borderId="2" xfId="0" applyFont="1" applyFill="1" applyBorder="1" applyAlignment="1">
      <alignment horizontal="left" vertical="center"/>
    </xf>
    <xf numFmtId="0" fontId="3" fillId="0" borderId="0" xfId="0" applyFont="1" applyFill="1" applyBorder="1"/>
    <xf numFmtId="1" fontId="3" fillId="0" borderId="0" xfId="0" applyNumberFormat="1" applyFont="1" applyBorder="1"/>
    <xf numFmtId="0" fontId="3" fillId="0" borderId="0" xfId="0" applyFont="1" applyFill="1"/>
    <xf numFmtId="0" fontId="12" fillId="0" borderId="0" xfId="0" applyFont="1"/>
    <xf numFmtId="0" fontId="3" fillId="2" borderId="2" xfId="0" applyFont="1" applyFill="1" applyBorder="1" applyAlignment="1">
      <alignment horizontal="left"/>
    </xf>
    <xf numFmtId="0" fontId="3" fillId="2" borderId="2" xfId="0" applyFont="1" applyFill="1" applyBorder="1" applyAlignment="1">
      <alignment horizontal="left" vertical="center" wrapText="1"/>
    </xf>
    <xf numFmtId="0" fontId="3" fillId="0" borderId="2" xfId="0" applyFont="1" applyBorder="1" applyAlignment="1">
      <alignment horizontal="left" vertical="center"/>
    </xf>
    <xf numFmtId="0" fontId="11" fillId="8" borderId="2" xfId="0" applyFont="1" applyFill="1" applyBorder="1"/>
    <xf numFmtId="0" fontId="3" fillId="0" borderId="0" xfId="0" applyFont="1" applyBorder="1" applyAlignment="1">
      <alignment horizontal="center" vertical="center"/>
    </xf>
    <xf numFmtId="0" fontId="11" fillId="3" borderId="8" xfId="0" applyFont="1" applyFill="1" applyBorder="1"/>
    <xf numFmtId="0" fontId="8" fillId="0" borderId="0" xfId="2" applyFont="1" applyBorder="1" applyAlignment="1">
      <alignment horizontal="left" vertical="center"/>
    </xf>
    <xf numFmtId="0" fontId="3" fillId="4" borderId="2" xfId="0" applyFont="1" applyFill="1" applyBorder="1" applyAlignment="1">
      <alignment horizontal="left" vertical="center"/>
    </xf>
    <xf numFmtId="1" fontId="3" fillId="4" borderId="0" xfId="0" applyNumberFormat="1" applyFont="1" applyFill="1" applyBorder="1" applyAlignment="1">
      <alignment vertical="center"/>
    </xf>
    <xf numFmtId="0" fontId="3" fillId="4" borderId="0" xfId="0" applyFont="1" applyFill="1" applyBorder="1" applyAlignment="1">
      <alignment horizontal="left" vertical="center"/>
    </xf>
    <xf numFmtId="0" fontId="3" fillId="4" borderId="0" xfId="0" applyFont="1" applyFill="1" applyBorder="1"/>
    <xf numFmtId="0" fontId="3" fillId="4" borderId="0" xfId="0" applyFont="1" applyFill="1" applyBorder="1" applyAlignment="1">
      <alignment vertical="center"/>
    </xf>
    <xf numFmtId="0" fontId="3" fillId="0" borderId="0" xfId="0" applyFont="1" applyBorder="1" applyAlignment="1">
      <alignment horizontal="left" vertical="center"/>
    </xf>
    <xf numFmtId="0" fontId="0" fillId="0" borderId="0" xfId="0" applyBorder="1" applyAlignment="1"/>
    <xf numFmtId="0" fontId="11" fillId="9" borderId="7" xfId="0" applyFont="1" applyFill="1" applyBorder="1"/>
    <xf numFmtId="0" fontId="3" fillId="0" borderId="0" xfId="0" applyFont="1" applyFill="1" applyBorder="1" applyAlignment="1">
      <alignment horizontal="left" vertical="center"/>
    </xf>
    <xf numFmtId="165" fontId="3" fillId="0" borderId="0" xfId="0" applyNumberFormat="1" applyFont="1" applyFill="1" applyBorder="1" applyAlignment="1">
      <alignment horizontal="left" vertical="center"/>
    </xf>
    <xf numFmtId="0" fontId="3" fillId="4" borderId="2" xfId="0" applyFont="1" applyFill="1" applyBorder="1" applyAlignment="1">
      <alignment horizontal="left"/>
    </xf>
    <xf numFmtId="165" fontId="3" fillId="0" borderId="0" xfId="0" applyNumberFormat="1" applyFont="1"/>
    <xf numFmtId="2" fontId="3" fillId="0" borderId="0" xfId="0" applyNumberFormat="1" applyFont="1" applyBorder="1" applyAlignment="1">
      <alignment horizontal="left" vertical="center"/>
    </xf>
    <xf numFmtId="2" fontId="3" fillId="0" borderId="0" xfId="0" applyNumberFormat="1" applyFont="1" applyBorder="1"/>
    <xf numFmtId="164" fontId="3" fillId="0" borderId="2" xfId="3" applyFont="1" applyBorder="1" applyAlignment="1">
      <alignment horizontal="left" vertical="center"/>
    </xf>
    <xf numFmtId="0" fontId="6" fillId="4" borderId="0" xfId="0" applyFont="1" applyFill="1" applyBorder="1"/>
    <xf numFmtId="0" fontId="11" fillId="4" borderId="0" xfId="0" applyFont="1" applyFill="1" applyBorder="1"/>
    <xf numFmtId="0" fontId="10" fillId="4" borderId="0" xfId="0" applyFont="1" applyFill="1" applyBorder="1"/>
    <xf numFmtId="0" fontId="9" fillId="4" borderId="0" xfId="0" applyFont="1" applyFill="1" applyAlignment="1">
      <alignment vertical="center"/>
    </xf>
    <xf numFmtId="0" fontId="13" fillId="0" borderId="0" xfId="0" applyFont="1"/>
    <xf numFmtId="0" fontId="14" fillId="0" borderId="0" xfId="0" applyFont="1"/>
    <xf numFmtId="0" fontId="11" fillId="10" borderId="2" xfId="0" applyFont="1" applyFill="1" applyBorder="1"/>
    <xf numFmtId="0" fontId="0" fillId="0" borderId="0" xfId="0" applyBorder="1"/>
    <xf numFmtId="0" fontId="3" fillId="0" borderId="12" xfId="0" applyFont="1" applyBorder="1" applyAlignment="1">
      <alignment horizontal="left" vertical="center"/>
    </xf>
    <xf numFmtId="166" fontId="3" fillId="0" borderId="2" xfId="0" applyNumberFormat="1" applyFont="1" applyBorder="1" applyAlignment="1">
      <alignment horizontal="left" vertical="center"/>
    </xf>
    <xf numFmtId="2" fontId="3" fillId="0" borderId="0" xfId="0" applyNumberFormat="1" applyFont="1" applyFill="1"/>
    <xf numFmtId="1" fontId="3" fillId="0" borderId="0" xfId="0" applyNumberFormat="1" applyFont="1" applyBorder="1" applyAlignment="1">
      <alignment horizontal="left" vertical="center"/>
    </xf>
    <xf numFmtId="0" fontId="15" fillId="0" borderId="0" xfId="0" applyFont="1" applyBorder="1" applyAlignment="1">
      <alignment horizontal="left" vertical="center"/>
    </xf>
    <xf numFmtId="165" fontId="3" fillId="0" borderId="0" xfId="0" applyNumberFormat="1" applyFont="1" applyBorder="1" applyAlignment="1">
      <alignment horizontal="left" vertical="center"/>
    </xf>
    <xf numFmtId="1" fontId="3" fillId="0" borderId="0" xfId="0" applyNumberFormat="1" applyFont="1" applyFill="1" applyBorder="1" applyAlignment="1">
      <alignment horizontal="left" vertical="center"/>
    </xf>
    <xf numFmtId="0" fontId="15" fillId="0" borderId="0" xfId="0" applyFont="1" applyFill="1" applyBorder="1" applyAlignment="1">
      <alignment horizontal="left" vertical="center"/>
    </xf>
    <xf numFmtId="2" fontId="3" fillId="0" borderId="0" xfId="0" applyNumberFormat="1" applyFont="1" applyFill="1" applyBorder="1" applyAlignment="1">
      <alignment horizontal="left" vertical="center"/>
    </xf>
    <xf numFmtId="0" fontId="3" fillId="0" borderId="0" xfId="0" applyFont="1" applyAlignment="1">
      <alignment horizontal="left"/>
    </xf>
    <xf numFmtId="164" fontId="3" fillId="0" borderId="2" xfId="3" applyNumberFormat="1" applyFont="1" applyBorder="1" applyAlignment="1">
      <alignment horizontal="left" vertical="center"/>
    </xf>
    <xf numFmtId="166" fontId="3" fillId="0" borderId="2" xfId="3" applyNumberFormat="1" applyFont="1" applyBorder="1" applyAlignment="1">
      <alignment horizontal="left" vertical="center"/>
    </xf>
    <xf numFmtId="166" fontId="3" fillId="0" borderId="2" xfId="3" applyNumberFormat="1" applyFont="1" applyFill="1" applyBorder="1" applyAlignment="1">
      <alignment horizontal="left" vertical="center"/>
    </xf>
    <xf numFmtId="164" fontId="3" fillId="0" borderId="2" xfId="3" applyFont="1" applyBorder="1" applyAlignment="1">
      <alignment horizontal="left"/>
    </xf>
    <xf numFmtId="166" fontId="3" fillId="0" borderId="2" xfId="3" applyNumberFormat="1" applyFont="1" applyBorder="1" applyAlignment="1">
      <alignment horizontal="left"/>
    </xf>
    <xf numFmtId="0" fontId="15" fillId="0" borderId="0" xfId="0" applyFont="1"/>
    <xf numFmtId="166" fontId="3" fillId="0" borderId="0" xfId="3" applyNumberFormat="1" applyFont="1" applyFill="1" applyBorder="1" applyAlignment="1">
      <alignment horizontal="left" vertical="center"/>
    </xf>
    <xf numFmtId="167" fontId="3" fillId="0" borderId="2" xfId="3" applyNumberFormat="1" applyFont="1" applyBorder="1" applyAlignment="1">
      <alignment horizontal="left" vertical="center"/>
    </xf>
    <xf numFmtId="166" fontId="3" fillId="4" borderId="2" xfId="3" applyNumberFormat="1" applyFont="1" applyFill="1" applyBorder="1" applyAlignment="1">
      <alignment horizontal="left" vertical="center"/>
    </xf>
    <xf numFmtId="164" fontId="3" fillId="0" borderId="0" xfId="3" applyFont="1"/>
    <xf numFmtId="166" fontId="3" fillId="0" borderId="0" xfId="3" applyNumberFormat="1" applyFont="1"/>
    <xf numFmtId="164" fontId="3" fillId="0" borderId="0" xfId="3" applyFont="1" applyBorder="1" applyAlignment="1">
      <alignment horizontal="left" vertical="center"/>
    </xf>
    <xf numFmtId="164" fontId="3" fillId="0" borderId="0" xfId="3" applyFont="1" applyFill="1" applyBorder="1" applyAlignment="1">
      <alignment horizontal="left" vertical="center"/>
    </xf>
    <xf numFmtId="0" fontId="15" fillId="0" borderId="11" xfId="0" applyFont="1" applyBorder="1" applyAlignment="1">
      <alignment wrapText="1"/>
    </xf>
    <xf numFmtId="0" fontId="15" fillId="0" borderId="0" xfId="0" applyFont="1" applyAlignment="1">
      <alignment horizontal="left"/>
    </xf>
    <xf numFmtId="0" fontId="3" fillId="0" borderId="0" xfId="0" applyNumberFormat="1" applyFont="1" applyFill="1" applyBorder="1" applyAlignment="1">
      <alignment horizontal="left" vertical="center"/>
    </xf>
    <xf numFmtId="166" fontId="3" fillId="0" borderId="2" xfId="3" applyNumberFormat="1" applyFont="1" applyBorder="1" applyAlignment="1">
      <alignment horizontal="right" vertical="center"/>
    </xf>
    <xf numFmtId="166" fontId="3" fillId="0" borderId="2" xfId="3" applyNumberFormat="1" applyFont="1" applyBorder="1" applyAlignment="1">
      <alignment horizontal="right"/>
    </xf>
    <xf numFmtId="0" fontId="15" fillId="4" borderId="0" xfId="0" applyFont="1" applyFill="1" applyBorder="1" applyAlignment="1">
      <alignment horizontal="left" vertical="center"/>
    </xf>
    <xf numFmtId="0" fontId="3" fillId="0" borderId="0" xfId="0" applyFont="1" applyAlignment="1">
      <alignment horizontal="left"/>
    </xf>
    <xf numFmtId="166" fontId="3" fillId="0" borderId="0" xfId="0" applyNumberFormat="1" applyFont="1"/>
    <xf numFmtId="0" fontId="11" fillId="0" borderId="0" xfId="0" applyFont="1" applyAlignment="1">
      <alignment horizontal="left" vertical="center"/>
    </xf>
    <xf numFmtId="0" fontId="16" fillId="0" borderId="0" xfId="0" applyFont="1" applyBorder="1" applyAlignment="1">
      <alignment horizontal="left" vertical="center"/>
    </xf>
    <xf numFmtId="0" fontId="3" fillId="0" borderId="0" xfId="0" applyFont="1" applyAlignment="1">
      <alignment horizontal="left" vertical="center" wrapText="1"/>
    </xf>
    <xf numFmtId="0" fontId="3" fillId="0" borderId="2" xfId="0" applyFont="1" applyFill="1" applyBorder="1" applyAlignment="1">
      <alignment horizontal="left" vertical="center" wrapText="1"/>
    </xf>
    <xf numFmtId="0" fontId="15" fillId="0" borderId="0" xfId="0" applyFont="1" applyBorder="1" applyAlignment="1">
      <alignment vertical="center" wrapText="1"/>
    </xf>
    <xf numFmtId="0" fontId="3" fillId="4" borderId="0" xfId="0" applyFont="1" applyFill="1"/>
    <xf numFmtId="0" fontId="3" fillId="4" borderId="0" xfId="0" applyFont="1" applyFill="1" applyBorder="1" applyAlignment="1">
      <alignment horizontal="left"/>
    </xf>
    <xf numFmtId="166" fontId="3" fillId="4" borderId="0" xfId="3" applyNumberFormat="1" applyFont="1" applyFill="1" applyBorder="1" applyAlignment="1">
      <alignment horizontal="left"/>
    </xf>
    <xf numFmtId="0" fontId="3" fillId="4" borderId="0" xfId="0" applyFont="1" applyFill="1" applyBorder="1" applyAlignment="1">
      <alignment horizontal="center"/>
    </xf>
    <xf numFmtId="164" fontId="3" fillId="4" borderId="0" xfId="3" applyFont="1" applyFill="1" applyBorder="1" applyAlignment="1">
      <alignment horizontal="left"/>
    </xf>
    <xf numFmtId="164" fontId="3" fillId="4" borderId="0" xfId="3" applyFont="1" applyFill="1" applyBorder="1" applyAlignment="1">
      <alignment horizontal="center"/>
    </xf>
    <xf numFmtId="166" fontId="3" fillId="0" borderId="0" xfId="3" applyNumberFormat="1" applyFont="1" applyBorder="1" applyAlignment="1">
      <alignment horizontal="left" vertical="center"/>
    </xf>
    <xf numFmtId="166" fontId="3" fillId="4" borderId="0" xfId="3" applyNumberFormat="1" applyFont="1" applyFill="1" applyBorder="1" applyAlignment="1">
      <alignment horizontal="left" vertical="center"/>
    </xf>
    <xf numFmtId="0" fontId="3" fillId="4" borderId="0" xfId="0" applyFont="1" applyFill="1" applyBorder="1" applyAlignment="1">
      <alignment horizontal="center" vertical="center"/>
    </xf>
    <xf numFmtId="164" fontId="3" fillId="4" borderId="0" xfId="3" applyFont="1" applyFill="1" applyBorder="1" applyAlignment="1">
      <alignment horizontal="left" vertical="center"/>
    </xf>
    <xf numFmtId="166" fontId="3" fillId="4" borderId="0" xfId="3" applyNumberFormat="1" applyFont="1" applyFill="1" applyBorder="1" applyAlignment="1">
      <alignment horizontal="center" vertical="center"/>
    </xf>
    <xf numFmtId="164" fontId="3" fillId="4" borderId="0" xfId="3" applyNumberFormat="1" applyFont="1" applyFill="1" applyBorder="1" applyAlignment="1">
      <alignment horizontal="left" vertical="center"/>
    </xf>
    <xf numFmtId="164" fontId="3" fillId="4" borderId="0" xfId="3" applyNumberFormat="1" applyFont="1" applyFill="1" applyBorder="1" applyAlignment="1">
      <alignment horizontal="center" vertical="center"/>
    </xf>
    <xf numFmtId="166" fontId="3" fillId="4" borderId="0" xfId="0" applyNumberFormat="1" applyFont="1" applyFill="1" applyBorder="1" applyAlignment="1">
      <alignment horizontal="left" vertical="center"/>
    </xf>
    <xf numFmtId="166" fontId="3" fillId="4" borderId="0" xfId="0" applyNumberFormat="1" applyFont="1" applyFill="1" applyBorder="1" applyAlignment="1">
      <alignment horizontal="center" vertical="center"/>
    </xf>
    <xf numFmtId="2" fontId="3" fillId="4" borderId="0" xfId="0" applyNumberFormat="1" applyFont="1" applyFill="1" applyBorder="1" applyAlignment="1">
      <alignment horizontal="left" vertical="center"/>
    </xf>
    <xf numFmtId="2" fontId="3" fillId="4" borderId="0" xfId="0" applyNumberFormat="1" applyFont="1" applyFill="1" applyBorder="1" applyAlignment="1">
      <alignment horizontal="center" vertical="center"/>
    </xf>
    <xf numFmtId="167" fontId="3" fillId="4" borderId="0" xfId="3" applyNumberFormat="1" applyFont="1" applyFill="1" applyBorder="1" applyAlignment="1">
      <alignment horizontal="left" vertical="center"/>
    </xf>
    <xf numFmtId="0" fontId="3" fillId="0" borderId="0" xfId="0" applyFont="1" applyAlignment="1">
      <alignment horizontal="justify" vertical="center"/>
    </xf>
    <xf numFmtId="0" fontId="8" fillId="0" borderId="0" xfId="2" applyFont="1" applyAlignment="1">
      <alignment vertical="center"/>
    </xf>
    <xf numFmtId="0" fontId="21" fillId="0" borderId="0" xfId="0" applyFont="1"/>
    <xf numFmtId="0" fontId="15" fillId="0" borderId="0" xfId="0" applyFont="1" applyBorder="1"/>
    <xf numFmtId="0" fontId="3" fillId="0" borderId="0"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8" xfId="0" applyFont="1" applyFill="1" applyBorder="1" applyAlignment="1">
      <alignment horizontal="left" vertical="center"/>
    </xf>
    <xf numFmtId="0" fontId="3" fillId="0" borderId="0" xfId="0" applyFont="1"/>
    <xf numFmtId="167" fontId="3" fillId="0" borderId="2" xfId="3" applyNumberFormat="1" applyFont="1" applyBorder="1" applyAlignment="1">
      <alignment horizontal="left"/>
    </xf>
    <xf numFmtId="0" fontId="3" fillId="0" borderId="0" xfId="0" applyFont="1"/>
    <xf numFmtId="0" fontId="15" fillId="0" borderId="0" xfId="0" applyFont="1" applyBorder="1" applyAlignment="1">
      <alignment horizontal="left" wrapText="1"/>
    </xf>
    <xf numFmtId="0" fontId="3" fillId="0" borderId="0" xfId="0" applyFont="1" applyAlignment="1">
      <alignment horizontal="left"/>
    </xf>
    <xf numFmtId="0" fontId="3" fillId="0" borderId="0" xfId="0" applyFont="1"/>
    <xf numFmtId="166" fontId="3" fillId="0" borderId="0" xfId="3" applyNumberFormat="1" applyFont="1" applyFill="1" applyBorder="1" applyAlignment="1">
      <alignment horizontal="center" vertical="center"/>
    </xf>
    <xf numFmtId="0" fontId="3" fillId="0" borderId="0" xfId="0" applyFont="1" applyFill="1" applyAlignment="1">
      <alignment horizontal="left" vertical="center"/>
    </xf>
    <xf numFmtId="0" fontId="15" fillId="4" borderId="0" xfId="0" applyFont="1" applyFill="1"/>
    <xf numFmtId="166" fontId="3" fillId="0" borderId="0" xfId="3" applyNumberFormat="1" applyFont="1" applyBorder="1" applyAlignment="1">
      <alignment horizontal="right" vertical="center"/>
    </xf>
    <xf numFmtId="164" fontId="3" fillId="0" borderId="0" xfId="3" applyFont="1" applyBorder="1" applyAlignment="1">
      <alignment horizontal="right" vertical="center"/>
    </xf>
    <xf numFmtId="164" fontId="3" fillId="0" borderId="0" xfId="3" applyFont="1" applyBorder="1" applyAlignment="1">
      <alignment horizontal="center" vertical="center"/>
    </xf>
    <xf numFmtId="164" fontId="3" fillId="0" borderId="0" xfId="3" applyNumberFormat="1" applyFont="1" applyBorder="1" applyAlignment="1">
      <alignment horizontal="left" vertical="center"/>
    </xf>
    <xf numFmtId="164" fontId="3" fillId="0" borderId="0" xfId="3" applyNumberFormat="1" applyFont="1" applyBorder="1" applyAlignment="1">
      <alignment horizontal="center" vertical="center"/>
    </xf>
    <xf numFmtId="164" fontId="3" fillId="0" borderId="0" xfId="3" applyNumberFormat="1" applyFont="1" applyFill="1" applyBorder="1" applyAlignment="1">
      <alignment horizontal="left" vertical="center"/>
    </xf>
    <xf numFmtId="0" fontId="3" fillId="2" borderId="7" xfId="0" applyFont="1" applyFill="1" applyBorder="1" applyAlignment="1">
      <alignment wrapText="1"/>
    </xf>
    <xf numFmtId="0" fontId="3" fillId="0" borderId="0" xfId="0" applyFont="1"/>
    <xf numFmtId="3" fontId="3" fillId="0" borderId="2" xfId="3" applyNumberFormat="1" applyFont="1" applyBorder="1" applyAlignment="1">
      <alignment horizontal="center" vertical="center"/>
    </xf>
    <xf numFmtId="0" fontId="3" fillId="0" borderId="2" xfId="3" applyNumberFormat="1" applyFont="1" applyBorder="1" applyAlignment="1">
      <alignment horizontal="center" vertical="center"/>
    </xf>
    <xf numFmtId="168" fontId="3" fillId="0" borderId="2" xfId="3" applyNumberFormat="1" applyFont="1" applyBorder="1" applyAlignment="1">
      <alignment horizontal="center" vertical="center"/>
    </xf>
    <xf numFmtId="4" fontId="3" fillId="0" borderId="2" xfId="3" applyNumberFormat="1" applyFont="1" applyBorder="1" applyAlignment="1">
      <alignment horizontal="center" vertical="center"/>
    </xf>
    <xf numFmtId="169" fontId="3" fillId="0" borderId="2" xfId="3" applyNumberFormat="1" applyFont="1" applyBorder="1" applyAlignment="1">
      <alignment horizontal="center" vertical="center"/>
    </xf>
    <xf numFmtId="170" fontId="3" fillId="0" borderId="2" xfId="3" applyNumberFormat="1" applyFont="1" applyBorder="1" applyAlignment="1">
      <alignment horizontal="center" vertical="center"/>
    </xf>
    <xf numFmtId="3" fontId="3" fillId="0" borderId="2" xfId="0" applyNumberFormat="1" applyFont="1" applyBorder="1" applyAlignment="1">
      <alignment horizontal="center" vertical="center"/>
    </xf>
    <xf numFmtId="3" fontId="3" fillId="0" borderId="2" xfId="0" applyNumberFormat="1" applyFont="1" applyFill="1" applyBorder="1" applyAlignment="1">
      <alignment horizontal="center" vertical="center"/>
    </xf>
    <xf numFmtId="169" fontId="3" fillId="0" borderId="2" xfId="3" applyNumberFormat="1" applyFont="1" applyFill="1" applyBorder="1" applyAlignment="1">
      <alignment horizontal="center" vertical="center"/>
    </xf>
    <xf numFmtId="169" fontId="3" fillId="0" borderId="7" xfId="3" applyNumberFormat="1" applyFont="1" applyBorder="1" applyAlignment="1">
      <alignment horizontal="center" vertical="center"/>
    </xf>
    <xf numFmtId="169" fontId="3" fillId="0" borderId="8" xfId="3" applyNumberFormat="1" applyFont="1" applyFill="1" applyBorder="1" applyAlignment="1">
      <alignment horizontal="center" vertical="center"/>
    </xf>
    <xf numFmtId="3" fontId="3" fillId="0" borderId="2" xfId="3" applyNumberFormat="1" applyFont="1" applyFill="1" applyBorder="1" applyAlignment="1">
      <alignment horizontal="left" vertical="center"/>
    </xf>
    <xf numFmtId="3" fontId="3" fillId="0" borderId="2" xfId="3" applyNumberFormat="1" applyFont="1" applyFill="1" applyBorder="1" applyAlignment="1">
      <alignment horizontal="center" vertical="center"/>
    </xf>
    <xf numFmtId="3" fontId="3" fillId="0" borderId="8" xfId="3" applyNumberFormat="1" applyFont="1" applyFill="1" applyBorder="1" applyAlignment="1">
      <alignment horizontal="center" vertical="center"/>
    </xf>
    <xf numFmtId="3" fontId="3" fillId="0" borderId="0" xfId="0" applyNumberFormat="1" applyFont="1" applyBorder="1" applyAlignment="1">
      <alignment horizontal="center"/>
    </xf>
    <xf numFmtId="1" fontId="3" fillId="0" borderId="2" xfId="3" applyNumberFormat="1" applyFont="1" applyFill="1" applyBorder="1" applyAlignment="1">
      <alignment horizontal="center" vertical="center"/>
    </xf>
    <xf numFmtId="168" fontId="3" fillId="0" borderId="2" xfId="3" applyNumberFormat="1" applyFont="1" applyFill="1" applyBorder="1" applyAlignment="1">
      <alignment horizontal="center" vertical="center"/>
    </xf>
    <xf numFmtId="171" fontId="3" fillId="0" borderId="2" xfId="3" applyNumberFormat="1" applyFont="1" applyBorder="1" applyAlignment="1">
      <alignment horizontal="center" vertical="center"/>
    </xf>
    <xf numFmtId="169" fontId="3" fillId="4" borderId="2" xfId="3" applyNumberFormat="1" applyFont="1" applyFill="1" applyBorder="1" applyAlignment="1">
      <alignment horizontal="center" vertical="center"/>
    </xf>
    <xf numFmtId="0" fontId="3" fillId="0" borderId="0" xfId="0" applyFont="1"/>
    <xf numFmtId="0" fontId="3" fillId="0" borderId="0" xfId="0" applyFont="1"/>
    <xf numFmtId="1" fontId="3" fillId="0" borderId="2" xfId="1" applyNumberFormat="1" applyFont="1" applyBorder="1" applyAlignment="1">
      <alignment horizontal="right" vertical="center" indent="3"/>
    </xf>
    <xf numFmtId="169" fontId="3" fillId="0" borderId="0" xfId="3" applyNumberFormat="1" applyFont="1" applyFill="1" applyBorder="1" applyAlignment="1">
      <alignment horizontal="center" vertical="center"/>
    </xf>
    <xf numFmtId="169" fontId="3" fillId="0" borderId="0" xfId="3" applyNumberFormat="1" applyFont="1" applyBorder="1" applyAlignment="1">
      <alignment horizontal="center" vertical="center"/>
    </xf>
    <xf numFmtId="3" fontId="3" fillId="0" borderId="0" xfId="0" applyNumberFormat="1" applyFont="1" applyBorder="1" applyAlignment="1">
      <alignment horizontal="center" vertical="center"/>
    </xf>
    <xf numFmtId="0" fontId="15" fillId="4" borderId="0" xfId="0" applyFont="1" applyFill="1" applyBorder="1" applyAlignment="1">
      <alignment vertical="center"/>
    </xf>
    <xf numFmtId="0" fontId="15" fillId="0" borderId="0" xfId="0" applyFont="1" applyBorder="1" applyAlignment="1">
      <alignment horizontal="left" wrapText="1"/>
    </xf>
    <xf numFmtId="0" fontId="3" fillId="4" borderId="0" xfId="0" applyFont="1" applyFill="1" applyAlignment="1">
      <alignment vertical="top"/>
    </xf>
    <xf numFmtId="0" fontId="3" fillId="0" borderId="0" xfId="0" applyFont="1" applyAlignment="1">
      <alignment vertical="top"/>
    </xf>
    <xf numFmtId="0" fontId="3" fillId="0" borderId="0" xfId="0" applyFont="1" applyAlignment="1">
      <alignment horizontal="center"/>
    </xf>
    <xf numFmtId="167" fontId="3" fillId="4" borderId="2" xfId="3" applyNumberFormat="1" applyFont="1" applyFill="1" applyBorder="1" applyAlignment="1">
      <alignment horizontal="right" vertical="center"/>
    </xf>
    <xf numFmtId="166" fontId="3" fillId="4" borderId="2" xfId="3" applyNumberFormat="1" applyFont="1" applyFill="1" applyBorder="1" applyAlignment="1">
      <alignment horizontal="right" vertical="center"/>
    </xf>
    <xf numFmtId="167" fontId="3" fillId="0" borderId="0" xfId="3" applyNumberFormat="1" applyFont="1" applyBorder="1" applyAlignment="1">
      <alignment horizontal="center" vertical="center"/>
    </xf>
    <xf numFmtId="0" fontId="24" fillId="0" borderId="2" xfId="0" applyFont="1" applyFill="1" applyBorder="1" applyAlignment="1">
      <alignment horizontal="left" vertical="center"/>
    </xf>
    <xf numFmtId="0" fontId="3" fillId="0" borderId="2" xfId="0" applyFont="1" applyFill="1" applyBorder="1" applyAlignment="1">
      <alignment horizontal="center" vertical="center"/>
    </xf>
    <xf numFmtId="0" fontId="24" fillId="12" borderId="2" xfId="0" applyFont="1" applyFill="1" applyBorder="1" applyAlignment="1">
      <alignment horizontal="left" vertical="center"/>
    </xf>
    <xf numFmtId="0" fontId="3" fillId="0" borderId="0" xfId="0" applyFont="1" applyAlignment="1">
      <alignment horizontal="left"/>
    </xf>
    <xf numFmtId="169" fontId="3" fillId="0" borderId="0" xfId="0" applyNumberFormat="1" applyFont="1" applyBorder="1"/>
    <xf numFmtId="0" fontId="11" fillId="13" borderId="15" xfId="0" applyFont="1" applyFill="1" applyBorder="1"/>
    <xf numFmtId="0" fontId="3" fillId="0" borderId="0" xfId="0" applyFont="1" applyAlignment="1"/>
    <xf numFmtId="0" fontId="0" fillId="4" borderId="0" xfId="0" applyFill="1"/>
    <xf numFmtId="0" fontId="2" fillId="4" borderId="0" xfId="2" applyFill="1" applyAlignment="1">
      <alignment vertical="center"/>
    </xf>
    <xf numFmtId="0" fontId="0" fillId="0" borderId="0" xfId="0" applyAlignment="1">
      <alignment wrapText="1"/>
    </xf>
    <xf numFmtId="3" fontId="3" fillId="0" borderId="2" xfId="0" applyNumberFormat="1" applyFont="1" applyBorder="1" applyAlignment="1">
      <alignment horizontal="center" vertical="center"/>
    </xf>
    <xf numFmtId="3" fontId="3" fillId="0" borderId="2" xfId="0" applyNumberFormat="1" applyFont="1" applyBorder="1" applyAlignment="1">
      <alignment horizontal="center" vertical="center"/>
    </xf>
    <xf numFmtId="1" fontId="3" fillId="0" borderId="2" xfId="0" applyNumberFormat="1" applyFont="1" applyFill="1" applyBorder="1" applyAlignment="1">
      <alignment horizontal="center" vertical="center"/>
    </xf>
    <xf numFmtId="169" fontId="3" fillId="0" borderId="4" xfId="3" applyNumberFormat="1" applyFont="1" applyBorder="1" applyAlignment="1">
      <alignment vertical="center"/>
    </xf>
    <xf numFmtId="169" fontId="3" fillId="0" borderId="5" xfId="3" applyNumberFormat="1" applyFont="1" applyBorder="1" applyAlignment="1">
      <alignment vertical="center"/>
    </xf>
    <xf numFmtId="3" fontId="3" fillId="0" borderId="2" xfId="0" applyNumberFormat="1" applyFont="1" applyBorder="1" applyAlignment="1">
      <alignment horizontal="center" vertical="center"/>
    </xf>
    <xf numFmtId="0" fontId="8" fillId="4" borderId="0" xfId="2" applyFont="1" applyFill="1"/>
    <xf numFmtId="3" fontId="3" fillId="0" borderId="2" xfId="0" applyNumberFormat="1" applyFont="1" applyBorder="1" applyAlignment="1">
      <alignment horizontal="center" vertical="center"/>
    </xf>
    <xf numFmtId="166" fontId="3" fillId="4" borderId="0" xfId="3" applyNumberFormat="1" applyFont="1" applyFill="1" applyBorder="1" applyAlignment="1">
      <alignment horizontal="right" vertical="center"/>
    </xf>
    <xf numFmtId="171" fontId="3" fillId="0" borderId="2" xfId="3" applyNumberFormat="1" applyFont="1" applyFill="1" applyBorder="1" applyAlignment="1">
      <alignment horizontal="center" vertical="center"/>
    </xf>
    <xf numFmtId="164" fontId="3" fillId="0" borderId="2" xfId="0" applyNumberFormat="1" applyFont="1" applyBorder="1" applyAlignment="1">
      <alignment horizontal="left" vertical="center"/>
    </xf>
    <xf numFmtId="2" fontId="3" fillId="0" borderId="2" xfId="0" applyNumberFormat="1" applyFont="1" applyBorder="1" applyAlignment="1">
      <alignment horizontal="center" vertical="center"/>
    </xf>
    <xf numFmtId="4" fontId="3" fillId="0" borderId="2" xfId="0" applyNumberFormat="1" applyFont="1" applyBorder="1" applyAlignment="1">
      <alignment horizontal="center" vertical="center"/>
    </xf>
    <xf numFmtId="9" fontId="3" fillId="0" borderId="0" xfId="1" applyFont="1"/>
    <xf numFmtId="168" fontId="3" fillId="0" borderId="2" xfId="0" applyNumberFormat="1" applyFont="1" applyBorder="1" applyAlignment="1">
      <alignment horizontal="center" vertical="center"/>
    </xf>
    <xf numFmtId="3" fontId="3" fillId="0" borderId="2" xfId="0" applyNumberFormat="1" applyFont="1" applyFill="1" applyBorder="1" applyAlignment="1">
      <alignment horizontal="center" vertical="center" wrapText="1"/>
    </xf>
    <xf numFmtId="0" fontId="3" fillId="0" borderId="0" xfId="0" applyFont="1" applyAlignment="1">
      <alignment horizontal="left"/>
    </xf>
    <xf numFmtId="0" fontId="11" fillId="0" borderId="0" xfId="0" applyFont="1"/>
    <xf numFmtId="0" fontId="26" fillId="0" borderId="0" xfId="0" applyFont="1"/>
    <xf numFmtId="0" fontId="26" fillId="0" borderId="0" xfId="0" applyFont="1" applyAlignment="1">
      <alignment horizontal="left"/>
    </xf>
    <xf numFmtId="0" fontId="8" fillId="0" borderId="0" xfId="2" applyFont="1"/>
    <xf numFmtId="0" fontId="11" fillId="2" borderId="2" xfId="0" applyFont="1" applyFill="1" applyBorder="1" applyAlignment="1">
      <alignment horizontal="left" vertical="center"/>
    </xf>
    <xf numFmtId="0" fontId="3" fillId="0" borderId="2" xfId="0" applyFont="1" applyBorder="1" applyAlignment="1">
      <alignment horizontal="left" vertical="top"/>
    </xf>
    <xf numFmtId="0" fontId="8" fillId="0" borderId="2" xfId="2" applyFont="1" applyBorder="1" applyAlignment="1">
      <alignment horizontal="left" vertical="top" wrapText="1"/>
    </xf>
    <xf numFmtId="0" fontId="3" fillId="0" borderId="2" xfId="0" applyFont="1" applyBorder="1" applyAlignment="1">
      <alignment horizontal="left" vertical="top" wrapText="1"/>
    </xf>
    <xf numFmtId="0" fontId="2" fillId="0" borderId="0" xfId="2" applyFont="1"/>
    <xf numFmtId="0" fontId="8" fillId="0" borderId="0" xfId="2" applyFont="1" applyAlignment="1"/>
    <xf numFmtId="0" fontId="8" fillId="0" borderId="0" xfId="2" applyFont="1" applyAlignment="1">
      <alignment horizontal="justify" vertical="center"/>
    </xf>
    <xf numFmtId="0" fontId="8" fillId="0" borderId="8" xfId="2" applyFont="1" applyBorder="1" applyAlignment="1">
      <alignment horizontal="left" vertical="center"/>
    </xf>
    <xf numFmtId="0" fontId="2" fillId="0" borderId="2" xfId="2" applyFont="1" applyBorder="1" applyAlignment="1">
      <alignment horizontal="left" vertical="center"/>
    </xf>
    <xf numFmtId="0" fontId="0" fillId="0" borderId="0" xfId="0" applyFont="1"/>
    <xf numFmtId="0" fontId="2" fillId="0" borderId="2" xfId="2" applyFont="1" applyBorder="1"/>
    <xf numFmtId="0" fontId="26" fillId="0" borderId="0" xfId="0" applyFont="1" applyAlignment="1">
      <alignment horizontal="left"/>
    </xf>
    <xf numFmtId="0" fontId="3" fillId="0" borderId="0" xfId="0" applyFont="1" applyBorder="1" applyAlignment="1"/>
    <xf numFmtId="0" fontId="8" fillId="0" borderId="2" xfId="2" applyFont="1" applyFill="1" applyBorder="1" applyAlignment="1">
      <alignment horizontal="left" vertical="top" wrapText="1"/>
    </xf>
    <xf numFmtId="0" fontId="0" fillId="0" borderId="0" xfId="0" applyAlignment="1">
      <alignment horizontal="left" vertical="top"/>
    </xf>
    <xf numFmtId="0" fontId="27" fillId="0" borderId="0" xfId="0" applyFont="1"/>
    <xf numFmtId="0" fontId="26" fillId="0" borderId="0" xfId="0" applyFont="1" applyAlignment="1"/>
    <xf numFmtId="0" fontId="26" fillId="0" borderId="0" xfId="0" applyFont="1" applyAlignment="1">
      <alignment wrapText="1"/>
    </xf>
    <xf numFmtId="0" fontId="3" fillId="0" borderId="35" xfId="0" applyFont="1" applyBorder="1"/>
    <xf numFmtId="0" fontId="3" fillId="0" borderId="36" xfId="0" applyFont="1" applyBorder="1"/>
    <xf numFmtId="0" fontId="3" fillId="0" borderId="34" xfId="0" applyFont="1" applyBorder="1"/>
    <xf numFmtId="0" fontId="3" fillId="0" borderId="34" xfId="0" applyFont="1" applyBorder="1" applyAlignment="1">
      <alignment wrapText="1"/>
    </xf>
    <xf numFmtId="0" fontId="3" fillId="0" borderId="36" xfId="0" applyFont="1" applyBorder="1" applyAlignment="1">
      <alignment vertical="top" wrapText="1"/>
    </xf>
    <xf numFmtId="0" fontId="3" fillId="0" borderId="38" xfId="0" applyFont="1" applyBorder="1"/>
    <xf numFmtId="0" fontId="3" fillId="0" borderId="32" xfId="0" applyFont="1" applyBorder="1" applyAlignment="1">
      <alignment vertical="top"/>
    </xf>
    <xf numFmtId="0" fontId="2" fillId="0" borderId="38" xfId="2" applyBorder="1" applyAlignment="1">
      <alignment wrapText="1"/>
    </xf>
    <xf numFmtId="0" fontId="2" fillId="0" borderId="34" xfId="2" applyBorder="1" applyAlignment="1">
      <alignment wrapText="1"/>
    </xf>
    <xf numFmtId="0" fontId="3" fillId="0" borderId="34" xfId="0" applyFont="1" applyBorder="1" applyAlignment="1">
      <alignment horizontal="left"/>
    </xf>
    <xf numFmtId="0" fontId="29" fillId="0" borderId="34" xfId="2" applyFont="1" applyBorder="1" applyAlignment="1">
      <alignment wrapText="1"/>
    </xf>
    <xf numFmtId="0" fontId="3" fillId="0" borderId="34" xfId="0" applyFont="1" applyBorder="1" applyAlignment="1">
      <alignment vertical="center"/>
    </xf>
    <xf numFmtId="0" fontId="8" fillId="0" borderId="34" xfId="2" applyFont="1" applyBorder="1"/>
    <xf numFmtId="0" fontId="8" fillId="0" borderId="30" xfId="2" applyFont="1" applyBorder="1" applyAlignment="1">
      <alignment wrapText="1"/>
    </xf>
    <xf numFmtId="0" fontId="8" fillId="0" borderId="38" xfId="2" applyFont="1" applyBorder="1" applyAlignment="1">
      <alignment wrapText="1"/>
    </xf>
    <xf numFmtId="0" fontId="8" fillId="0" borderId="35" xfId="2" applyFont="1" applyBorder="1"/>
    <xf numFmtId="0" fontId="8" fillId="0" borderId="34" xfId="2" applyFont="1" applyBorder="1" applyAlignment="1">
      <alignment wrapText="1"/>
    </xf>
    <xf numFmtId="0" fontId="8" fillId="0" borderId="34" xfId="2" applyFont="1" applyBorder="1" applyAlignment="1">
      <alignment horizontal="left"/>
    </xf>
    <xf numFmtId="0" fontId="8" fillId="0" borderId="34" xfId="2" applyFont="1" applyBorder="1" applyAlignment="1">
      <alignment horizontal="left" wrapText="1"/>
    </xf>
    <xf numFmtId="3" fontId="3" fillId="0" borderId="2" xfId="0" applyNumberFormat="1" applyFont="1" applyBorder="1" applyAlignment="1">
      <alignment horizontal="center" vertical="center"/>
    </xf>
    <xf numFmtId="0" fontId="3" fillId="0" borderId="2" xfId="0" applyFont="1" applyFill="1" applyBorder="1" applyAlignment="1">
      <alignment horizontal="left" vertical="top"/>
    </xf>
    <xf numFmtId="3" fontId="3" fillId="0" borderId="0" xfId="0" applyNumberFormat="1" applyFont="1"/>
    <xf numFmtId="0" fontId="3" fillId="0" borderId="2" xfId="0" applyFont="1" applyBorder="1" applyAlignment="1">
      <alignment horizontal="center" vertical="top"/>
    </xf>
    <xf numFmtId="0" fontId="3" fillId="0" borderId="2" xfId="0" applyFont="1" applyFill="1" applyBorder="1" applyAlignment="1">
      <alignment horizontal="center" vertical="top"/>
    </xf>
    <xf numFmtId="3" fontId="3" fillId="0" borderId="2" xfId="0" applyNumberFormat="1" applyFont="1" applyBorder="1" applyAlignment="1">
      <alignment horizontal="center" vertical="center"/>
    </xf>
    <xf numFmtId="171" fontId="3" fillId="4" borderId="2" xfId="3" applyNumberFormat="1" applyFont="1" applyFill="1" applyBorder="1" applyAlignment="1">
      <alignment horizontal="right" vertical="center"/>
    </xf>
    <xf numFmtId="0" fontId="35" fillId="4" borderId="2" xfId="3" applyNumberFormat="1" applyFont="1" applyFill="1" applyBorder="1" applyAlignment="1">
      <alignment horizontal="center" vertical="center"/>
    </xf>
    <xf numFmtId="0" fontId="7" fillId="5" borderId="6" xfId="0" applyFont="1" applyFill="1" applyBorder="1" applyAlignment="1">
      <alignment horizontal="center" vertical="center"/>
    </xf>
    <xf numFmtId="0" fontId="7" fillId="5" borderId="9" xfId="0" applyFont="1" applyFill="1" applyBorder="1" applyAlignment="1">
      <alignment horizontal="center" vertical="center"/>
    </xf>
    <xf numFmtId="0" fontId="7" fillId="5" borderId="10" xfId="0" applyFont="1" applyFill="1" applyBorder="1" applyAlignment="1">
      <alignment horizontal="center" vertical="center"/>
    </xf>
    <xf numFmtId="0" fontId="3" fillId="0" borderId="0" xfId="0" applyFont="1" applyAlignment="1">
      <alignment horizontal="left" vertical="top" wrapText="1"/>
    </xf>
    <xf numFmtId="0" fontId="9" fillId="5" borderId="0" xfId="0" applyFont="1" applyFill="1" applyAlignment="1">
      <alignment horizontal="center" vertical="center"/>
    </xf>
    <xf numFmtId="0" fontId="14" fillId="0" borderId="0" xfId="2" applyFont="1" applyBorder="1" applyAlignment="1">
      <alignment horizontal="left" vertical="top" wrapText="1"/>
    </xf>
    <xf numFmtId="0" fontId="14" fillId="0" borderId="0" xfId="2" applyFont="1" applyBorder="1" applyAlignment="1">
      <alignment horizontal="left" vertical="center" wrapText="1"/>
    </xf>
    <xf numFmtId="0" fontId="0" fillId="0" borderId="0" xfId="0" applyBorder="1" applyAlignment="1">
      <alignment horizontal="center"/>
    </xf>
    <xf numFmtId="0" fontId="3" fillId="0" borderId="0" xfId="0" applyFont="1" applyAlignment="1">
      <alignment horizontal="left" wrapText="1"/>
    </xf>
    <xf numFmtId="0" fontId="3" fillId="0" borderId="2" xfId="0" applyFont="1" applyBorder="1" applyAlignment="1">
      <alignment horizontal="center" vertical="center"/>
    </xf>
    <xf numFmtId="166" fontId="3" fillId="0" borderId="2" xfId="0" applyNumberFormat="1" applyFont="1" applyBorder="1" applyAlignment="1">
      <alignment horizontal="center" vertical="center"/>
    </xf>
    <xf numFmtId="167" fontId="3" fillId="0" borderId="3" xfId="3" applyNumberFormat="1" applyFont="1" applyBorder="1" applyAlignment="1">
      <alignment horizontal="center" vertical="center"/>
    </xf>
    <xf numFmtId="167" fontId="3" fillId="0" borderId="4" xfId="3" applyNumberFormat="1" applyFont="1" applyBorder="1" applyAlignment="1">
      <alignment horizontal="center" vertical="center"/>
    </xf>
    <xf numFmtId="167" fontId="3" fillId="0" borderId="5" xfId="3" applyNumberFormat="1" applyFont="1" applyBorder="1" applyAlignment="1">
      <alignment horizontal="center" vertical="center"/>
    </xf>
    <xf numFmtId="166" fontId="3" fillId="4" borderId="3" xfId="3" applyNumberFormat="1" applyFont="1" applyFill="1" applyBorder="1" applyAlignment="1">
      <alignment horizontal="center" vertical="center"/>
    </xf>
    <xf numFmtId="166" fontId="3" fillId="4" borderId="4" xfId="3" applyNumberFormat="1" applyFont="1" applyFill="1" applyBorder="1" applyAlignment="1">
      <alignment horizontal="center" vertical="center"/>
    </xf>
    <xf numFmtId="166" fontId="3" fillId="4" borderId="5" xfId="3" applyNumberFormat="1" applyFont="1" applyFill="1" applyBorder="1" applyAlignment="1">
      <alignment horizontal="center" vertical="center"/>
    </xf>
    <xf numFmtId="166" fontId="3" fillId="0" borderId="3" xfId="3" applyNumberFormat="1" applyFont="1" applyBorder="1" applyAlignment="1">
      <alignment horizontal="center" vertical="center"/>
    </xf>
    <xf numFmtId="166" fontId="3" fillId="0" borderId="4" xfId="3" applyNumberFormat="1" applyFont="1" applyBorder="1" applyAlignment="1">
      <alignment horizontal="center" vertical="center"/>
    </xf>
    <xf numFmtId="166" fontId="3" fillId="0" borderId="5" xfId="3" applyNumberFormat="1" applyFont="1" applyBorder="1" applyAlignment="1">
      <alignment horizontal="center" vertical="center"/>
    </xf>
    <xf numFmtId="0" fontId="9" fillId="5" borderId="1" xfId="0" applyFont="1" applyFill="1" applyBorder="1" applyAlignment="1">
      <alignment horizontal="center" vertical="center"/>
    </xf>
    <xf numFmtId="164" fontId="3" fillId="0" borderId="3" xfId="3" applyNumberFormat="1" applyFont="1" applyBorder="1" applyAlignment="1">
      <alignment horizontal="center" vertical="center"/>
    </xf>
    <xf numFmtId="164" fontId="3" fillId="0" borderId="4" xfId="3" applyNumberFormat="1" applyFont="1" applyBorder="1" applyAlignment="1">
      <alignment horizontal="center" vertical="center"/>
    </xf>
    <xf numFmtId="164" fontId="3" fillId="0" borderId="5" xfId="3" applyNumberFormat="1" applyFont="1" applyBorder="1" applyAlignment="1">
      <alignment horizontal="center" vertical="center"/>
    </xf>
    <xf numFmtId="166" fontId="3" fillId="0" borderId="3" xfId="3" applyNumberFormat="1" applyFont="1" applyFill="1" applyBorder="1" applyAlignment="1">
      <alignment horizontal="center" vertical="center"/>
    </xf>
    <xf numFmtId="166" fontId="3" fillId="0" borderId="4" xfId="3" applyNumberFormat="1" applyFont="1" applyFill="1" applyBorder="1" applyAlignment="1">
      <alignment horizontal="center" vertical="center"/>
    </xf>
    <xf numFmtId="166" fontId="3" fillId="0" borderId="5" xfId="3" applyNumberFormat="1" applyFont="1" applyFill="1" applyBorder="1" applyAlignment="1">
      <alignment horizontal="center" vertical="center"/>
    </xf>
    <xf numFmtId="0" fontId="9" fillId="5" borderId="6"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14" xfId="0" applyFont="1" applyFill="1" applyBorder="1" applyAlignment="1">
      <alignment horizontal="center" vertical="center"/>
    </xf>
    <xf numFmtId="0" fontId="3" fillId="0" borderId="2" xfId="0" applyFont="1" applyBorder="1" applyAlignment="1">
      <alignment horizontal="center"/>
    </xf>
    <xf numFmtId="166" fontId="3" fillId="0" borderId="3" xfId="3" applyNumberFormat="1" applyFont="1" applyBorder="1" applyAlignment="1">
      <alignment horizontal="center"/>
    </xf>
    <xf numFmtId="166" fontId="3" fillId="0" borderId="4" xfId="3" applyNumberFormat="1" applyFont="1" applyBorder="1" applyAlignment="1">
      <alignment horizontal="center"/>
    </xf>
    <xf numFmtId="166" fontId="3" fillId="0" borderId="5" xfId="3" applyNumberFormat="1" applyFont="1" applyBorder="1" applyAlignment="1">
      <alignment horizontal="center"/>
    </xf>
    <xf numFmtId="164" fontId="3" fillId="0" borderId="3" xfId="3" applyFont="1" applyBorder="1" applyAlignment="1">
      <alignment horizontal="center"/>
    </xf>
    <xf numFmtId="164" fontId="3" fillId="0" borderId="4" xfId="3" applyFont="1" applyBorder="1" applyAlignment="1">
      <alignment horizontal="center"/>
    </xf>
    <xf numFmtId="164" fontId="3" fillId="0" borderId="5" xfId="3" applyFont="1" applyBorder="1" applyAlignment="1">
      <alignment horizontal="center"/>
    </xf>
    <xf numFmtId="0" fontId="3" fillId="0" borderId="0" xfId="0" applyFont="1" applyAlignment="1">
      <alignment vertical="top"/>
    </xf>
    <xf numFmtId="3" fontId="3" fillId="0" borderId="2" xfId="0" applyNumberFormat="1" applyFont="1" applyBorder="1" applyAlignment="1">
      <alignment horizontal="center" vertical="center"/>
    </xf>
    <xf numFmtId="3" fontId="3" fillId="0" borderId="3" xfId="3" applyNumberFormat="1" applyFont="1" applyBorder="1" applyAlignment="1">
      <alignment horizontal="center" vertical="center"/>
    </xf>
    <xf numFmtId="3" fontId="3" fillId="0" borderId="4" xfId="3" applyNumberFormat="1" applyFont="1" applyBorder="1" applyAlignment="1">
      <alignment horizontal="center" vertical="center"/>
    </xf>
    <xf numFmtId="3" fontId="3" fillId="0" borderId="5" xfId="3" applyNumberFormat="1" applyFont="1" applyBorder="1" applyAlignment="1">
      <alignment horizontal="center" vertical="center"/>
    </xf>
    <xf numFmtId="3" fontId="3" fillId="0" borderId="3" xfId="0" applyNumberFormat="1" applyFont="1" applyBorder="1" applyAlignment="1">
      <alignment horizontal="center" vertical="center"/>
    </xf>
    <xf numFmtId="3" fontId="3" fillId="0" borderId="4" xfId="0" applyNumberFormat="1" applyFont="1" applyBorder="1" applyAlignment="1">
      <alignment horizontal="center" vertical="center"/>
    </xf>
    <xf numFmtId="3" fontId="3" fillId="0" borderId="5" xfId="0" applyNumberFormat="1" applyFont="1" applyBorder="1" applyAlignment="1">
      <alignment horizontal="center" vertical="center"/>
    </xf>
    <xf numFmtId="4" fontId="3" fillId="0" borderId="3" xfId="3" applyNumberFormat="1" applyFont="1" applyBorder="1" applyAlignment="1">
      <alignment horizontal="center" vertical="center"/>
    </xf>
    <xf numFmtId="4" fontId="3" fillId="0" borderId="4" xfId="3" applyNumberFormat="1" applyFont="1" applyBorder="1" applyAlignment="1">
      <alignment horizontal="center" vertical="center"/>
    </xf>
    <xf numFmtId="4" fontId="3" fillId="0" borderId="5" xfId="3" applyNumberFormat="1" applyFont="1" applyBorder="1" applyAlignment="1">
      <alignment horizontal="center" vertical="center"/>
    </xf>
    <xf numFmtId="169" fontId="3" fillId="0" borderId="3" xfId="3" applyNumberFormat="1" applyFont="1" applyBorder="1" applyAlignment="1">
      <alignment horizontal="center" vertical="center"/>
    </xf>
    <xf numFmtId="169" fontId="3" fillId="0" borderId="4" xfId="3" applyNumberFormat="1" applyFont="1" applyBorder="1" applyAlignment="1">
      <alignment horizontal="center" vertical="center"/>
    </xf>
    <xf numFmtId="169" fontId="3" fillId="0" borderId="5" xfId="3" applyNumberFormat="1" applyFont="1" applyBorder="1" applyAlignment="1">
      <alignment horizontal="center" vertical="center"/>
    </xf>
    <xf numFmtId="170" fontId="3" fillId="0" borderId="3" xfId="3" applyNumberFormat="1" applyFont="1" applyBorder="1" applyAlignment="1">
      <alignment horizontal="center" vertical="center"/>
    </xf>
    <xf numFmtId="170" fontId="3" fillId="0" borderId="4" xfId="3" applyNumberFormat="1" applyFont="1" applyBorder="1" applyAlignment="1">
      <alignment horizontal="center" vertical="center"/>
    </xf>
    <xf numFmtId="170" fontId="3" fillId="0" borderId="5" xfId="3" applyNumberFormat="1"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22" fillId="0" borderId="0" xfId="0" applyFont="1" applyAlignment="1">
      <alignment horizontal="left"/>
    </xf>
    <xf numFmtId="0" fontId="24" fillId="2" borderId="3"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3" fillId="2" borderId="3" xfId="0" applyFont="1" applyFill="1" applyBorder="1" applyAlignment="1">
      <alignment horizontal="left"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5" fillId="0" borderId="11" xfId="0" applyFont="1" applyFill="1" applyBorder="1" applyAlignment="1">
      <alignment horizontal="left" vertical="center" wrapText="1"/>
    </xf>
    <xf numFmtId="3" fontId="3" fillId="0" borderId="3" xfId="0" applyNumberFormat="1" applyFont="1" applyFill="1" applyBorder="1" applyAlignment="1">
      <alignment horizontal="center" vertical="center"/>
    </xf>
    <xf numFmtId="3" fontId="3" fillId="0" borderId="4" xfId="0" applyNumberFormat="1" applyFont="1" applyFill="1" applyBorder="1" applyAlignment="1">
      <alignment horizontal="center" vertical="center"/>
    </xf>
    <xf numFmtId="3" fontId="3" fillId="0" borderId="5" xfId="0" applyNumberFormat="1" applyFont="1" applyFill="1" applyBorder="1" applyAlignment="1">
      <alignment horizontal="center" vertical="center"/>
    </xf>
    <xf numFmtId="3" fontId="3" fillId="0" borderId="3" xfId="3" applyNumberFormat="1" applyFont="1" applyFill="1" applyBorder="1" applyAlignment="1">
      <alignment horizontal="center" vertical="center"/>
    </xf>
    <xf numFmtId="3" fontId="3" fillId="0" borderId="4" xfId="3" applyNumberFormat="1" applyFont="1" applyFill="1" applyBorder="1" applyAlignment="1">
      <alignment horizontal="center" vertical="center"/>
    </xf>
    <xf numFmtId="3" fontId="3" fillId="0" borderId="5" xfId="3" applyNumberFormat="1" applyFont="1" applyFill="1" applyBorder="1" applyAlignment="1">
      <alignment horizontal="center" vertical="center"/>
    </xf>
    <xf numFmtId="169" fontId="3" fillId="0" borderId="3" xfId="3" applyNumberFormat="1" applyFont="1" applyFill="1" applyBorder="1" applyAlignment="1">
      <alignment horizontal="center" vertical="center"/>
    </xf>
    <xf numFmtId="169" fontId="3" fillId="0" borderId="4" xfId="3" applyNumberFormat="1" applyFont="1" applyFill="1" applyBorder="1" applyAlignment="1">
      <alignment horizontal="center" vertical="center"/>
    </xf>
    <xf numFmtId="169" fontId="3" fillId="0" borderId="5" xfId="3" applyNumberFormat="1" applyFont="1" applyFill="1" applyBorder="1" applyAlignment="1">
      <alignment horizontal="center" vertical="center"/>
    </xf>
    <xf numFmtId="1" fontId="3" fillId="0" borderId="3" xfId="3" applyNumberFormat="1" applyFont="1" applyFill="1" applyBorder="1" applyAlignment="1">
      <alignment horizontal="center" vertical="center"/>
    </xf>
    <xf numFmtId="1" fontId="3" fillId="0" borderId="4" xfId="3" applyNumberFormat="1" applyFont="1" applyFill="1" applyBorder="1" applyAlignment="1">
      <alignment horizontal="center" vertical="center"/>
    </xf>
    <xf numFmtId="1" fontId="3" fillId="0" borderId="5" xfId="3" applyNumberFormat="1" applyFont="1" applyFill="1" applyBorder="1" applyAlignment="1">
      <alignment horizontal="center" vertical="center"/>
    </xf>
    <xf numFmtId="1" fontId="3" fillId="0" borderId="3" xfId="0" applyNumberFormat="1" applyFont="1" applyFill="1" applyBorder="1" applyAlignment="1">
      <alignment horizontal="center" vertical="center"/>
    </xf>
    <xf numFmtId="1" fontId="3" fillId="0" borderId="4" xfId="0" applyNumberFormat="1" applyFont="1" applyFill="1" applyBorder="1" applyAlignment="1">
      <alignment horizontal="center" vertical="center"/>
    </xf>
    <xf numFmtId="1" fontId="3" fillId="0" borderId="5" xfId="0" applyNumberFormat="1" applyFont="1" applyFill="1" applyBorder="1" applyAlignment="1">
      <alignment horizontal="center" vertical="center"/>
    </xf>
    <xf numFmtId="0" fontId="31" fillId="0" borderId="0" xfId="2" applyFont="1" applyAlignment="1">
      <alignment horizontal="left"/>
    </xf>
    <xf numFmtId="0" fontId="17" fillId="5" borderId="0" xfId="0" applyFont="1" applyFill="1" applyAlignment="1">
      <alignment horizontal="center" vertical="center"/>
    </xf>
    <xf numFmtId="0" fontId="26" fillId="0" borderId="0" xfId="0" applyFont="1" applyAlignment="1">
      <alignment horizontal="left" vertical="center" wrapText="1"/>
    </xf>
    <xf numFmtId="0" fontId="8" fillId="0" borderId="0" xfId="2" applyFont="1" applyAlignment="1">
      <alignment horizontal="left"/>
    </xf>
    <xf numFmtId="0" fontId="8" fillId="0" borderId="0" xfId="2" applyFont="1" applyAlignment="1">
      <alignment horizontal="center"/>
    </xf>
    <xf numFmtId="0" fontId="8" fillId="0" borderId="0" xfId="2" applyFont="1" applyAlignment="1"/>
    <xf numFmtId="0" fontId="2" fillId="0" borderId="0" xfId="2" applyAlignment="1"/>
    <xf numFmtId="0" fontId="2" fillId="0" borderId="0" xfId="2" applyAlignment="1">
      <alignment horizontal="left"/>
    </xf>
    <xf numFmtId="0" fontId="15" fillId="0" borderId="11" xfId="0" applyFont="1" applyFill="1" applyBorder="1" applyAlignment="1">
      <alignment horizontal="left" wrapText="1"/>
    </xf>
    <xf numFmtId="0" fontId="15" fillId="0" borderId="0" xfId="0" applyFont="1" applyAlignment="1">
      <alignment horizontal="left" wrapText="1"/>
    </xf>
    <xf numFmtId="0" fontId="15" fillId="0" borderId="0" xfId="0" applyFont="1" applyBorder="1" applyAlignment="1">
      <alignment horizontal="left" wrapText="1"/>
    </xf>
    <xf numFmtId="0" fontId="15" fillId="0" borderId="11" xfId="0" applyFont="1" applyBorder="1" applyAlignment="1">
      <alignment horizontal="left"/>
    </xf>
    <xf numFmtId="0" fontId="15" fillId="0" borderId="0" xfId="0" applyFont="1" applyBorder="1" applyAlignment="1">
      <alignment horizontal="left"/>
    </xf>
    <xf numFmtId="0" fontId="15" fillId="0" borderId="0" xfId="0" applyFont="1" applyBorder="1" applyAlignment="1">
      <alignment horizontal="left" vertical="center" wrapText="1"/>
    </xf>
    <xf numFmtId="0" fontId="3" fillId="0" borderId="0" xfId="0" applyFont="1" applyAlignment="1">
      <alignment horizontal="left"/>
    </xf>
    <xf numFmtId="0" fontId="15" fillId="0" borderId="0" xfId="0" applyFont="1" applyFill="1" applyBorder="1" applyAlignment="1">
      <alignment horizontal="left" vertical="center" wrapText="1"/>
    </xf>
    <xf numFmtId="0" fontId="15" fillId="0" borderId="11" xfId="0" applyFont="1" applyBorder="1" applyAlignment="1">
      <alignment horizontal="left" vertical="center" wrapText="1"/>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xf>
    <xf numFmtId="0" fontId="11" fillId="13" borderId="22" xfId="0" applyFont="1" applyFill="1" applyBorder="1" applyAlignment="1"/>
    <xf numFmtId="0" fontId="11" fillId="0" borderId="9" xfId="0" applyFont="1" applyBorder="1" applyAlignment="1"/>
    <xf numFmtId="0" fontId="11" fillId="0" borderId="10" xfId="0" applyFont="1" applyBorder="1" applyAlignment="1"/>
    <xf numFmtId="0" fontId="3" fillId="13" borderId="24" xfId="0" applyFont="1" applyFill="1" applyBorder="1" applyAlignment="1">
      <alignment wrapText="1"/>
    </xf>
    <xf numFmtId="0" fontId="3" fillId="13" borderId="16" xfId="0" applyFont="1" applyFill="1" applyBorder="1" applyAlignment="1">
      <alignment wrapText="1"/>
    </xf>
    <xf numFmtId="0" fontId="3" fillId="13" borderId="25" xfId="0" applyFont="1" applyFill="1" applyBorder="1" applyAlignment="1">
      <alignment wrapText="1"/>
    </xf>
    <xf numFmtId="0" fontId="11" fillId="13" borderId="28" xfId="0" applyFont="1" applyFill="1" applyBorder="1" applyAlignment="1"/>
    <xf numFmtId="0" fontId="11" fillId="0" borderId="29" xfId="0" applyFont="1" applyBorder="1" applyAlignment="1"/>
    <xf numFmtId="0" fontId="11" fillId="0" borderId="30" xfId="0" applyFont="1" applyBorder="1" applyAlignment="1"/>
    <xf numFmtId="0" fontId="4" fillId="13" borderId="31" xfId="0" applyFont="1" applyFill="1" applyBorder="1" applyAlignment="1">
      <alignment horizontal="left" vertical="center" wrapText="1"/>
    </xf>
    <xf numFmtId="0" fontId="4" fillId="0" borderId="23" xfId="0" applyFont="1" applyBorder="1" applyAlignment="1">
      <alignment horizontal="left" vertical="center" wrapText="1"/>
    </xf>
    <xf numFmtId="0" fontId="4" fillId="0" borderId="32" xfId="0" applyFont="1" applyBorder="1" applyAlignment="1">
      <alignment horizontal="left"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xf>
    <xf numFmtId="0" fontId="11" fillId="0" borderId="19" xfId="0" applyFont="1" applyBorder="1" applyAlignment="1">
      <alignment horizontal="left" vertical="center"/>
    </xf>
    <xf numFmtId="0" fontId="3" fillId="0" borderId="35" xfId="0" applyFont="1" applyBorder="1" applyAlignment="1">
      <alignment horizontal="left" vertical="center" wrapText="1"/>
    </xf>
    <xf numFmtId="0" fontId="3" fillId="0" borderId="34" xfId="0" applyFont="1" applyBorder="1" applyAlignment="1">
      <alignment horizontal="left" vertical="center"/>
    </xf>
    <xf numFmtId="0" fontId="3" fillId="0" borderId="36" xfId="0" applyFont="1" applyBorder="1" applyAlignment="1">
      <alignment horizontal="left" vertical="center"/>
    </xf>
    <xf numFmtId="0" fontId="11" fillId="0" borderId="34" xfId="0" applyFont="1" applyBorder="1" applyAlignment="1">
      <alignment horizontal="left" vertical="center"/>
    </xf>
    <xf numFmtId="0" fontId="3" fillId="0" borderId="17" xfId="0" applyFont="1" applyBorder="1" applyAlignment="1">
      <alignment horizontal="left" wrapText="1"/>
    </xf>
    <xf numFmtId="0" fontId="3" fillId="0" borderId="18" xfId="0" applyFont="1" applyBorder="1" applyAlignment="1">
      <alignment horizontal="left" wrapText="1"/>
    </xf>
    <xf numFmtId="0" fontId="3" fillId="0" borderId="19" xfId="0" applyFont="1" applyBorder="1" applyAlignment="1">
      <alignment horizontal="left" wrapText="1"/>
    </xf>
    <xf numFmtId="0" fontId="3" fillId="0" borderId="17" xfId="0" applyFont="1" applyBorder="1" applyAlignment="1">
      <alignment horizontal="left" vertical="center" wrapText="1"/>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4" fillId="13" borderId="26" xfId="0" applyFont="1" applyFill="1" applyBorder="1" applyAlignment="1">
      <alignment vertical="center"/>
    </xf>
    <xf numFmtId="0" fontId="4" fillId="0" borderId="0" xfId="0" applyFont="1" applyBorder="1" applyAlignment="1">
      <alignment vertical="center"/>
    </xf>
    <xf numFmtId="0" fontId="4" fillId="0" borderId="27" xfId="0" applyFont="1" applyBorder="1" applyAlignment="1">
      <alignment vertical="center"/>
    </xf>
    <xf numFmtId="0" fontId="11" fillId="13" borderId="41" xfId="0" applyFont="1" applyFill="1" applyBorder="1" applyAlignment="1">
      <alignment wrapText="1"/>
    </xf>
    <xf numFmtId="0" fontId="11" fillId="13" borderId="29" xfId="0" applyFont="1" applyFill="1" applyBorder="1" applyAlignment="1">
      <alignment wrapText="1"/>
    </xf>
    <xf numFmtId="0" fontId="11" fillId="13" borderId="42" xfId="0" applyFont="1" applyFill="1" applyBorder="1" applyAlignment="1">
      <alignment wrapText="1"/>
    </xf>
    <xf numFmtId="0" fontId="4" fillId="13" borderId="39" xfId="0" applyFont="1" applyFill="1" applyBorder="1" applyAlignment="1">
      <alignment horizontal="left" vertical="center" wrapText="1"/>
    </xf>
    <xf numFmtId="0" fontId="4" fillId="13" borderId="23" xfId="0" applyFont="1" applyFill="1" applyBorder="1" applyAlignment="1">
      <alignment horizontal="left" vertical="center" wrapText="1"/>
    </xf>
    <xf numFmtId="0" fontId="4" fillId="13" borderId="40" xfId="0" applyFont="1" applyFill="1" applyBorder="1" applyAlignment="1">
      <alignment horizontal="left" vertical="center" wrapText="1"/>
    </xf>
    <xf numFmtId="0" fontId="4" fillId="13" borderId="24" xfId="0" applyFont="1" applyFill="1" applyBorder="1" applyAlignment="1">
      <alignment horizontal="left" vertical="center" wrapText="1"/>
    </xf>
    <xf numFmtId="0" fontId="4" fillId="13" borderId="16" xfId="0" applyFont="1" applyFill="1" applyBorder="1" applyAlignment="1">
      <alignment horizontal="left" vertical="center" wrapText="1"/>
    </xf>
    <xf numFmtId="0" fontId="4" fillId="13" borderId="25" xfId="0" applyFont="1" applyFill="1" applyBorder="1" applyAlignment="1">
      <alignment horizontal="left" vertical="center" wrapText="1"/>
    </xf>
    <xf numFmtId="0" fontId="3" fillId="0" borderId="34" xfId="0" applyFont="1" applyBorder="1" applyAlignment="1">
      <alignment horizontal="left"/>
    </xf>
    <xf numFmtId="0" fontId="3" fillId="0" borderId="28" xfId="0" applyFont="1" applyBorder="1" applyAlignment="1">
      <alignment horizontal="left" vertical="center" wrapText="1"/>
    </xf>
    <xf numFmtId="0" fontId="3" fillId="0" borderId="37" xfId="0" applyFont="1" applyBorder="1" applyAlignment="1">
      <alignment horizontal="left" vertical="center" wrapText="1"/>
    </xf>
    <xf numFmtId="0" fontId="3" fillId="0" borderId="31" xfId="0" applyFont="1" applyBorder="1" applyAlignment="1">
      <alignment horizontal="left" vertical="center" wrapText="1"/>
    </xf>
    <xf numFmtId="0" fontId="3" fillId="0" borderId="34" xfId="0" applyFont="1" applyBorder="1" applyAlignment="1">
      <alignment horizontal="left" vertical="center" wrapText="1"/>
    </xf>
    <xf numFmtId="0" fontId="3" fillId="0" borderId="36" xfId="0" applyFont="1" applyBorder="1" applyAlignment="1">
      <alignment horizontal="left" vertical="center" wrapText="1"/>
    </xf>
    <xf numFmtId="0" fontId="3" fillId="0" borderId="17" xfId="0" applyFont="1" applyBorder="1" applyAlignment="1">
      <alignment horizontal="left" vertical="top" wrapText="1"/>
    </xf>
    <xf numFmtId="0" fontId="3" fillId="0" borderId="18" xfId="0" applyFont="1" applyBorder="1" applyAlignment="1">
      <alignment horizontal="left" vertical="top"/>
    </xf>
    <xf numFmtId="0" fontId="3" fillId="0" borderId="19" xfId="0" applyFont="1" applyBorder="1" applyAlignment="1">
      <alignment horizontal="left" vertical="top"/>
    </xf>
    <xf numFmtId="0" fontId="3" fillId="0" borderId="20" xfId="0" applyFont="1" applyBorder="1" applyAlignment="1">
      <alignment wrapText="1"/>
    </xf>
    <xf numFmtId="0" fontId="3" fillId="0" borderId="1" xfId="0" applyFont="1" applyBorder="1" applyAlignment="1"/>
    <xf numFmtId="0" fontId="3" fillId="0" borderId="21" xfId="0" applyFont="1" applyBorder="1" applyAlignment="1"/>
    <xf numFmtId="0" fontId="3" fillId="0" borderId="33" xfId="0" applyFont="1" applyBorder="1" applyAlignment="1">
      <alignment horizontal="left" vertical="center" wrapText="1"/>
    </xf>
    <xf numFmtId="0" fontId="3" fillId="0" borderId="33" xfId="0" applyFont="1" applyBorder="1" applyAlignment="1">
      <alignment horizontal="left" vertical="center"/>
    </xf>
    <xf numFmtId="0" fontId="9" fillId="5" borderId="0" xfId="0" applyFont="1" applyFill="1" applyAlignment="1">
      <alignment horizontal="center" vertical="center"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17" fillId="11" borderId="0" xfId="0" applyFont="1" applyFill="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9" fillId="11" borderId="0" xfId="0" applyFont="1" applyFill="1" applyAlignment="1">
      <alignment horizontal="center" vertical="center"/>
    </xf>
    <xf numFmtId="0" fontId="24" fillId="0" borderId="0" xfId="0" applyFont="1" applyAlignment="1">
      <alignment horizontal="left" vertical="top" wrapText="1"/>
    </xf>
  </cellXfs>
  <cellStyles count="4">
    <cellStyle name="Comma" xfId="3" builtinId="3"/>
    <cellStyle name="Hyperlink" xfId="2" builtinId="8"/>
    <cellStyle name="Normal" xfId="0" builtinId="0"/>
    <cellStyle name="Percent" xfId="1" builtinId="5"/>
  </cellStyles>
  <dxfs count="0"/>
  <tableStyles count="0" defaultTableStyle="TableStyleMedium2" defaultPivotStyle="PivotStyleLight16"/>
  <colors>
    <mruColors>
      <color rgb="FF0563C1"/>
      <color rgb="FFFFE699"/>
      <color rgb="FFF8CBAD"/>
      <color rgb="FFBDD7EE"/>
      <color rgb="FF333F4F"/>
      <color rgb="FFB68ECE"/>
      <color rgb="FFC6E0B4"/>
      <color rgb="FFF7F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hyperlink" Target="#'Table of contents'!A1"/><Relationship Id="rId2" Type="http://schemas.openxmlformats.org/officeDocument/2006/relationships/image" Target="../media/image1.png"/><Relationship Id="rId1" Type="http://schemas.openxmlformats.org/officeDocument/2006/relationships/hyperlink" Target="#Index!A1"/></Relationships>
</file>

<file path=xl/drawings/_rels/drawing15.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0.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hyperlink" Target="#'Table of contents'!A1"/><Relationship Id="rId2" Type="http://schemas.openxmlformats.org/officeDocument/2006/relationships/image" Target="../media/image1.png"/><Relationship Id="rId1" Type="http://schemas.openxmlformats.org/officeDocument/2006/relationships/hyperlink" Target="#Index!A1"/></Relationships>
</file>

<file path=xl/drawings/_rels/drawing22.xml.rels><?xml version="1.0" encoding="UTF-8" standalone="yes"?>
<Relationships xmlns="http://schemas.openxmlformats.org/package/2006/relationships"><Relationship Id="rId3" Type="http://schemas.openxmlformats.org/officeDocument/2006/relationships/hyperlink" Target="#'Table of contents'!A1"/><Relationship Id="rId2" Type="http://schemas.openxmlformats.org/officeDocument/2006/relationships/image" Target="../media/image1.png"/><Relationship Id="rId1" Type="http://schemas.openxmlformats.org/officeDocument/2006/relationships/hyperlink" Target="#Index!A1"/></Relationships>
</file>

<file path=xl/drawings/_rels/drawing23.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0.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1</xdr:col>
      <xdr:colOff>2383746</xdr:colOff>
      <xdr:row>1</xdr:row>
      <xdr:rowOff>314325</xdr:rowOff>
    </xdr:to>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90500"/>
          <a:ext cx="2383746" cy="314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12</xdr:col>
      <xdr:colOff>542925</xdr:colOff>
      <xdr:row>1</xdr:row>
      <xdr:rowOff>0</xdr:rowOff>
    </xdr:from>
    <xdr:to>
      <xdr:col>12</xdr:col>
      <xdr:colOff>859093</xdr:colOff>
      <xdr:row>2</xdr:row>
      <xdr:rowOff>152400</xdr:rowOff>
    </xdr:to>
    <xdr:sp macro="" textlink="">
      <xdr:nvSpPr>
        <xdr:cNvPr id="6" name="Home unselected">
          <a:hlinkClick xmlns:r="http://schemas.openxmlformats.org/officeDocument/2006/relationships" r:id="rId2"/>
        </xdr:cNvPr>
        <xdr:cNvSpPr>
          <a:spLocks noChangeAspect="1" noEditPoints="1"/>
        </xdr:cNvSpPr>
      </xdr:nvSpPr>
      <xdr:spPr bwMode="auto">
        <a:xfrm>
          <a:off x="14411325" y="1809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14</xdr:col>
      <xdr:colOff>1327150</xdr:colOff>
      <xdr:row>0</xdr:row>
      <xdr:rowOff>152400</xdr:rowOff>
    </xdr:from>
    <xdr:to>
      <xdr:col>14</xdr:col>
      <xdr:colOff>1608393</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33550" y="152400"/>
          <a:ext cx="281243"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10</xdr:col>
      <xdr:colOff>828675</xdr:colOff>
      <xdr:row>0</xdr:row>
      <xdr:rowOff>142875</xdr:rowOff>
    </xdr:from>
    <xdr:to>
      <xdr:col>11</xdr:col>
      <xdr:colOff>224093</xdr:colOff>
      <xdr:row>2</xdr:row>
      <xdr:rowOff>114300</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01800" y="1428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1</xdr:col>
      <xdr:colOff>0</xdr:colOff>
      <xdr:row>0</xdr:row>
      <xdr:rowOff>137585</xdr:rowOff>
    </xdr:from>
    <xdr:to>
      <xdr:col>1</xdr:col>
      <xdr:colOff>2383746</xdr:colOff>
      <xdr:row>2</xdr:row>
      <xdr:rowOff>92077</xdr:rowOff>
    </xdr:to>
    <xdr:pic>
      <xdr:nvPicPr>
        <xdr:cNvPr id="6"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37585"/>
          <a:ext cx="2383746" cy="314325"/>
        </a:xfrm>
        <a:prstGeom prst="rect">
          <a:avLst/>
        </a:prstGeom>
      </xdr:spPr>
    </xdr:pic>
    <xdr:clientData/>
  </xdr:twoCellAnchor>
  <xdr:twoCellAnchor editAs="absolute">
    <xdr:from>
      <xdr:col>11</xdr:col>
      <xdr:colOff>138642</xdr:colOff>
      <xdr:row>0</xdr:row>
      <xdr:rowOff>148168</xdr:rowOff>
    </xdr:from>
    <xdr:to>
      <xdr:col>11</xdr:col>
      <xdr:colOff>508785</xdr:colOff>
      <xdr:row>2</xdr:row>
      <xdr:rowOff>121710</xdr:rowOff>
    </xdr:to>
    <xdr:sp macro="" textlink="">
      <xdr:nvSpPr>
        <xdr:cNvPr id="7" name="Home unselected">
          <a:hlinkClick xmlns:r="http://schemas.openxmlformats.org/officeDocument/2006/relationships" r:id="rId2"/>
        </xdr:cNvPr>
        <xdr:cNvSpPr>
          <a:spLocks noChangeAspect="1" noEditPoints="1"/>
        </xdr:cNvSpPr>
      </xdr:nvSpPr>
      <xdr:spPr bwMode="auto">
        <a:xfrm>
          <a:off x="14438842" y="148168"/>
          <a:ext cx="316168" cy="33549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0</xdr:colOff>
      <xdr:row>0</xdr:row>
      <xdr:rowOff>47625</xdr:rowOff>
    </xdr:from>
    <xdr:to>
      <xdr:col>15</xdr:col>
      <xdr:colOff>0</xdr:colOff>
      <xdr:row>2</xdr:row>
      <xdr:rowOff>135675</xdr:rowOff>
    </xdr:to>
    <xdr:sp macro="[0]!bbbb" textlink="">
      <xdr:nvSpPr>
        <xdr:cNvPr id="2" name="Home unselected">
          <a:hlinkClick xmlns:r="http://schemas.openxmlformats.org/officeDocument/2006/relationships" r:id="rId1"/>
        </xdr:cNvPr>
        <xdr:cNvSpPr>
          <a:spLocks noChangeAspect="1" noEditPoints="1"/>
        </xdr:cNvSpPr>
      </xdr:nvSpPr>
      <xdr:spPr bwMode="auto">
        <a:xfrm>
          <a:off x="14744700" y="47625"/>
          <a:ext cx="0" cy="450000"/>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absoluteAnchor>
    <xdr:pos x="285750" y="142875"/>
    <xdr:ext cx="2383746" cy="327025"/>
    <xdr:pic>
      <xdr:nvPicPr>
        <xdr:cNvPr id="3" name="Danske Bank"/>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142875"/>
          <a:ext cx="2383746" cy="327025"/>
        </a:xfrm>
        <a:prstGeom prst="rect">
          <a:avLst/>
        </a:prstGeom>
      </xdr:spPr>
    </xdr:pic>
    <xdr:clientData/>
  </xdr:absoluteAnchor>
  <xdr:absoluteAnchor>
    <xdr:pos x="14382750" y="180975"/>
    <xdr:ext cx="316168" cy="335492"/>
    <xdr:sp macro="" textlink="">
      <xdr:nvSpPr>
        <xdr:cNvPr id="4" name="Home unselected">
          <a:hlinkClick xmlns:r="http://schemas.openxmlformats.org/officeDocument/2006/relationships" r:id="rId3"/>
        </xdr:cNvPr>
        <xdr:cNvSpPr>
          <a:spLocks noChangeAspect="1" noEditPoints="1"/>
        </xdr:cNvSpPr>
      </xdr:nvSpPr>
      <xdr:spPr bwMode="auto">
        <a:xfrm>
          <a:off x="14382750" y="180975"/>
          <a:ext cx="316168" cy="33549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absoluteAnchor>
</xdr:wsDr>
</file>

<file path=xl/drawings/drawing15.xml><?xml version="1.0" encoding="utf-8"?>
<xdr:wsDr xmlns:xdr="http://schemas.openxmlformats.org/drawingml/2006/spreadsheetDrawing" xmlns:a="http://schemas.openxmlformats.org/drawingml/2006/main">
  <xdr:absoluteAnchor>
    <xdr:pos x="275167" y="137585"/>
    <xdr:ext cx="2383746" cy="327025"/>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167" y="137585"/>
          <a:ext cx="2383746" cy="327025"/>
        </a:xfrm>
        <a:prstGeom prst="rect">
          <a:avLst/>
        </a:prstGeom>
      </xdr:spPr>
    </xdr:pic>
    <xdr:clientData/>
  </xdr:absoluteAnchor>
  <xdr:absoluteAnchor>
    <xdr:pos x="13144501" y="127002"/>
    <xdr:ext cx="316168" cy="335492"/>
    <xdr:sp macro="" textlink="">
      <xdr:nvSpPr>
        <xdr:cNvPr id="4" name="Home unselected">
          <a:hlinkClick xmlns:r="http://schemas.openxmlformats.org/officeDocument/2006/relationships" r:id="rId2"/>
        </xdr:cNvPr>
        <xdr:cNvSpPr>
          <a:spLocks noChangeAspect="1" noEditPoints="1"/>
        </xdr:cNvSpPr>
      </xdr:nvSpPr>
      <xdr:spPr bwMode="auto">
        <a:xfrm>
          <a:off x="13144501" y="127002"/>
          <a:ext cx="316168" cy="33549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absoluteAnchor>
</xdr:wsDr>
</file>

<file path=xl/drawings/drawing16.xml><?xml version="1.0" encoding="utf-8"?>
<xdr:wsDr xmlns:xdr="http://schemas.openxmlformats.org/drawingml/2006/spreadsheetDrawing" xmlns:a="http://schemas.openxmlformats.org/drawingml/2006/main">
  <xdr:absoluteAnchor>
    <xdr:pos x="276225" y="142875"/>
    <xdr:ext cx="2383746" cy="327025"/>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142875"/>
          <a:ext cx="2383746" cy="327025"/>
        </a:xfrm>
        <a:prstGeom prst="rect">
          <a:avLst/>
        </a:prstGeom>
      </xdr:spPr>
    </xdr:pic>
    <xdr:clientData/>
  </xdr:absoluteAnchor>
  <xdr:absoluteAnchor>
    <xdr:pos x="11858625" y="133350"/>
    <xdr:ext cx="316168" cy="335492"/>
    <xdr:sp macro="" textlink="">
      <xdr:nvSpPr>
        <xdr:cNvPr id="4" name="Home unselected">
          <a:hlinkClick xmlns:r="http://schemas.openxmlformats.org/officeDocument/2006/relationships" r:id="rId2"/>
        </xdr:cNvPr>
        <xdr:cNvSpPr>
          <a:spLocks noChangeAspect="1" noEditPoints="1"/>
        </xdr:cNvSpPr>
      </xdr:nvSpPr>
      <xdr:spPr bwMode="auto">
        <a:xfrm>
          <a:off x="11858625" y="133350"/>
          <a:ext cx="316168" cy="33549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absoluteAnchor>
</xdr:wsDr>
</file>

<file path=xl/drawings/drawing17.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228600</xdr:colOff>
      <xdr:row>0</xdr:row>
      <xdr:rowOff>152400</xdr:rowOff>
    </xdr:from>
    <xdr:to>
      <xdr:col>13</xdr:col>
      <xdr:colOff>230443</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3401675"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twoCellAnchor editAs="absolute">
    <xdr:from>
      <xdr:col>14</xdr:col>
      <xdr:colOff>1425575</xdr:colOff>
      <xdr:row>1</xdr:row>
      <xdr:rowOff>0</xdr:rowOff>
    </xdr:from>
    <xdr:to>
      <xdr:col>14</xdr:col>
      <xdr:colOff>1646493</xdr:colOff>
      <xdr:row>2</xdr:row>
      <xdr:rowOff>154517</xdr:rowOff>
    </xdr:to>
    <xdr:sp macro="" textlink="">
      <xdr:nvSpPr>
        <xdr:cNvPr id="7" name="Home unselected">
          <a:hlinkClick xmlns:r="http://schemas.openxmlformats.org/officeDocument/2006/relationships" r:id="rId2"/>
        </xdr:cNvPr>
        <xdr:cNvSpPr>
          <a:spLocks noChangeAspect="1" noEditPoints="1"/>
        </xdr:cNvSpPr>
      </xdr:nvSpPr>
      <xdr:spPr bwMode="auto">
        <a:xfrm>
          <a:off x="14382750" y="180975"/>
          <a:ext cx="316168" cy="33549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12</xdr:col>
      <xdr:colOff>817563</xdr:colOff>
      <xdr:row>0</xdr:row>
      <xdr:rowOff>152400</xdr:rowOff>
    </xdr:from>
    <xdr:to>
      <xdr:col>12</xdr:col>
      <xdr:colOff>1133731</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01800"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19.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11</xdr:col>
      <xdr:colOff>889000</xdr:colOff>
      <xdr:row>0</xdr:row>
      <xdr:rowOff>152400</xdr:rowOff>
    </xdr:from>
    <xdr:to>
      <xdr:col>12</xdr:col>
      <xdr:colOff>119318</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392275"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12</xdr:col>
      <xdr:colOff>7400925</xdr:colOff>
      <xdr:row>0</xdr:row>
      <xdr:rowOff>133350</xdr:rowOff>
    </xdr:from>
    <xdr:to>
      <xdr:col>12</xdr:col>
      <xdr:colOff>7717093</xdr:colOff>
      <xdr:row>2</xdr:row>
      <xdr:rowOff>104775</xdr:rowOff>
    </xdr:to>
    <xdr:sp macro="" textlink="">
      <xdr:nvSpPr>
        <xdr:cNvPr id="2" name="Home unselected">
          <a:hlinkClick xmlns:r="http://schemas.openxmlformats.org/officeDocument/2006/relationships" r:id="rId1"/>
        </xdr:cNvPr>
        <xdr:cNvSpPr>
          <a:spLocks noChangeAspect="1" noEditPoints="1"/>
        </xdr:cNvSpPr>
      </xdr:nvSpPr>
      <xdr:spPr bwMode="auto">
        <a:xfrm>
          <a:off x="14392275" y="13335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twoCellAnchor editAs="absolute">
    <xdr:from>
      <xdr:col>1</xdr:col>
      <xdr:colOff>0</xdr:colOff>
      <xdr:row>0</xdr:row>
      <xdr:rowOff>142875</xdr:rowOff>
    </xdr:from>
    <xdr:to>
      <xdr:col>4</xdr:col>
      <xdr:colOff>554946</xdr:colOff>
      <xdr:row>2</xdr:row>
      <xdr:rowOff>95250</xdr:rowOff>
    </xdr:to>
    <xdr:pic>
      <xdr:nvPicPr>
        <xdr:cNvPr id="3" name="Danske Bank"/>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1511300</xdr:colOff>
      <xdr:row>0</xdr:row>
      <xdr:rowOff>142875</xdr:rowOff>
    </xdr:from>
    <xdr:to>
      <xdr:col>13</xdr:col>
      <xdr:colOff>1827468</xdr:colOff>
      <xdr:row>2</xdr:row>
      <xdr:rowOff>114300</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01800" y="1428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14</xdr:col>
      <xdr:colOff>0</xdr:colOff>
      <xdr:row>0</xdr:row>
      <xdr:rowOff>76200</xdr:rowOff>
    </xdr:from>
    <xdr:to>
      <xdr:col>14</xdr:col>
      <xdr:colOff>0</xdr:colOff>
      <xdr:row>2</xdr:row>
      <xdr:rowOff>164250</xdr:rowOff>
    </xdr:to>
    <xdr:sp macro="[0]!bbbb" textlink="">
      <xdr:nvSpPr>
        <xdr:cNvPr id="2" name="Home unselected">
          <a:hlinkClick xmlns:r="http://schemas.openxmlformats.org/officeDocument/2006/relationships" r:id="rId1"/>
        </xdr:cNvPr>
        <xdr:cNvSpPr>
          <a:spLocks noChangeAspect="1" noEditPoints="1"/>
        </xdr:cNvSpPr>
      </xdr:nvSpPr>
      <xdr:spPr bwMode="auto">
        <a:xfrm>
          <a:off x="12477750" y="76200"/>
          <a:ext cx="426774" cy="450000"/>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11</xdr:col>
      <xdr:colOff>142875</xdr:colOff>
      <xdr:row>0</xdr:row>
      <xdr:rowOff>152400</xdr:rowOff>
    </xdr:from>
    <xdr:to>
      <xdr:col>11</xdr:col>
      <xdr:colOff>459043</xdr:colOff>
      <xdr:row>2</xdr:row>
      <xdr:rowOff>123825</xdr:rowOff>
    </xdr:to>
    <xdr:sp macro="" textlink="">
      <xdr:nvSpPr>
        <xdr:cNvPr id="5" name="Home unselected">
          <a:hlinkClick xmlns:r="http://schemas.openxmlformats.org/officeDocument/2006/relationships" r:id="rId3"/>
        </xdr:cNvPr>
        <xdr:cNvSpPr>
          <a:spLocks noChangeAspect="1" noEditPoints="1"/>
        </xdr:cNvSpPr>
      </xdr:nvSpPr>
      <xdr:spPr bwMode="auto">
        <a:xfrm>
          <a:off x="14420850"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14</xdr:col>
      <xdr:colOff>0</xdr:colOff>
      <xdr:row>0</xdr:row>
      <xdr:rowOff>76200</xdr:rowOff>
    </xdr:from>
    <xdr:to>
      <xdr:col>14</xdr:col>
      <xdr:colOff>0</xdr:colOff>
      <xdr:row>2</xdr:row>
      <xdr:rowOff>164250</xdr:rowOff>
    </xdr:to>
    <xdr:sp macro="[0]!bbbb" textlink="">
      <xdr:nvSpPr>
        <xdr:cNvPr id="2" name="Home unselected">
          <a:hlinkClick xmlns:r="http://schemas.openxmlformats.org/officeDocument/2006/relationships" r:id="rId1"/>
        </xdr:cNvPr>
        <xdr:cNvSpPr>
          <a:spLocks noChangeAspect="1" noEditPoints="1"/>
        </xdr:cNvSpPr>
      </xdr:nvSpPr>
      <xdr:spPr bwMode="auto">
        <a:xfrm>
          <a:off x="12477750" y="76200"/>
          <a:ext cx="426774" cy="450000"/>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3175</xdr:colOff>
      <xdr:row>0</xdr:row>
      <xdr:rowOff>142875</xdr:rowOff>
    </xdr:from>
    <xdr:to>
      <xdr:col>13</xdr:col>
      <xdr:colOff>303468</xdr:colOff>
      <xdr:row>2</xdr:row>
      <xdr:rowOff>114300</xdr:rowOff>
    </xdr:to>
    <xdr:sp macro="" textlink="">
      <xdr:nvSpPr>
        <xdr:cNvPr id="5" name="Home unselected">
          <a:hlinkClick xmlns:r="http://schemas.openxmlformats.org/officeDocument/2006/relationships" r:id="rId3"/>
        </xdr:cNvPr>
        <xdr:cNvSpPr>
          <a:spLocks noChangeAspect="1" noEditPoints="1"/>
        </xdr:cNvSpPr>
      </xdr:nvSpPr>
      <xdr:spPr bwMode="auto">
        <a:xfrm>
          <a:off x="14411325" y="1428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7</xdr:col>
      <xdr:colOff>381000</xdr:colOff>
      <xdr:row>0</xdr:row>
      <xdr:rowOff>152400</xdr:rowOff>
    </xdr:from>
    <xdr:to>
      <xdr:col>7</xdr:col>
      <xdr:colOff>697168</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04975"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12</xdr:col>
      <xdr:colOff>1476375</xdr:colOff>
      <xdr:row>0</xdr:row>
      <xdr:rowOff>142875</xdr:rowOff>
    </xdr:from>
    <xdr:to>
      <xdr:col>12</xdr:col>
      <xdr:colOff>1792543</xdr:colOff>
      <xdr:row>2</xdr:row>
      <xdr:rowOff>114300</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01800" y="1428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5.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3451225</xdr:colOff>
      <xdr:row>0</xdr:row>
      <xdr:rowOff>142875</xdr:rowOff>
    </xdr:from>
    <xdr:to>
      <xdr:col>13</xdr:col>
      <xdr:colOff>3767393</xdr:colOff>
      <xdr:row>2</xdr:row>
      <xdr:rowOff>114300</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20850" y="1428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6.xml><?xml version="1.0" encoding="utf-8"?>
<xdr:wsDr xmlns:xdr="http://schemas.openxmlformats.org/drawingml/2006/spreadsheetDrawing" xmlns:a="http://schemas.openxmlformats.org/drawingml/2006/main">
  <xdr:absoluteAnchor>
    <xdr:pos x="285753" y="136072"/>
    <xdr:ext cx="2383746" cy="310515"/>
    <xdr:pic>
      <xdr:nvPicPr>
        <xdr:cNvPr id="2"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3" y="136072"/>
          <a:ext cx="2383746" cy="310515"/>
        </a:xfrm>
        <a:prstGeom prst="rect">
          <a:avLst/>
        </a:prstGeom>
      </xdr:spPr>
    </xdr:pic>
    <xdr:clientData/>
  </xdr:absoluteAnchor>
  <xdr:twoCellAnchor editAs="absolute">
    <xdr:from>
      <xdr:col>3</xdr:col>
      <xdr:colOff>4204607</xdr:colOff>
      <xdr:row>0</xdr:row>
      <xdr:rowOff>122465</xdr:rowOff>
    </xdr:from>
    <xdr:to>
      <xdr:col>3</xdr:col>
      <xdr:colOff>4520775</xdr:colOff>
      <xdr:row>2</xdr:row>
      <xdr:rowOff>102054</xdr:rowOff>
    </xdr:to>
    <xdr:sp macro="" textlink="">
      <xdr:nvSpPr>
        <xdr:cNvPr id="3" name="Home unselected">
          <a:hlinkClick xmlns:r="http://schemas.openxmlformats.org/officeDocument/2006/relationships" r:id="rId2"/>
        </xdr:cNvPr>
        <xdr:cNvSpPr>
          <a:spLocks noChangeAspect="1" noEditPoints="1"/>
        </xdr:cNvSpPr>
      </xdr:nvSpPr>
      <xdr:spPr bwMode="auto">
        <a:xfrm>
          <a:off x="15185571" y="12246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7.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4184650</xdr:colOff>
      <xdr:row>0</xdr:row>
      <xdr:rowOff>142875</xdr:rowOff>
    </xdr:from>
    <xdr:to>
      <xdr:col>13</xdr:col>
      <xdr:colOff>4500818</xdr:colOff>
      <xdr:row>2</xdr:row>
      <xdr:rowOff>114300</xdr:rowOff>
    </xdr:to>
    <xdr:sp macro="" textlink="">
      <xdr:nvSpPr>
        <xdr:cNvPr id="4" name="Home unselected">
          <a:hlinkClick xmlns:r="http://schemas.openxmlformats.org/officeDocument/2006/relationships" r:id="rId2"/>
        </xdr:cNvPr>
        <xdr:cNvSpPr>
          <a:spLocks noChangeAspect="1" noEditPoints="1"/>
        </xdr:cNvSpPr>
      </xdr:nvSpPr>
      <xdr:spPr bwMode="auto">
        <a:xfrm>
          <a:off x="14430375" y="1428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1</xdr:col>
      <xdr:colOff>2383746</xdr:colOff>
      <xdr:row>2</xdr:row>
      <xdr:rowOff>123825</xdr:rowOff>
    </xdr:to>
    <xdr:pic>
      <xdr:nvPicPr>
        <xdr:cNvPr id="2"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844" y="190500"/>
          <a:ext cx="2383746" cy="314325"/>
        </a:xfrm>
        <a:prstGeom prst="rect">
          <a:avLst/>
        </a:prstGeom>
      </xdr:spPr>
    </xdr:pic>
    <xdr:clientData/>
  </xdr:twoCellAnchor>
  <xdr:twoCellAnchor editAs="absolute">
    <xdr:from>
      <xdr:col>9</xdr:col>
      <xdr:colOff>99215</xdr:colOff>
      <xdr:row>0</xdr:row>
      <xdr:rowOff>166688</xdr:rowOff>
    </xdr:from>
    <xdr:to>
      <xdr:col>9</xdr:col>
      <xdr:colOff>411414</xdr:colOff>
      <xdr:row>2</xdr:row>
      <xdr:rowOff>119063</xdr:rowOff>
    </xdr:to>
    <xdr:sp macro="" textlink="">
      <xdr:nvSpPr>
        <xdr:cNvPr id="3" name="Home unselected">
          <a:hlinkClick xmlns:r="http://schemas.openxmlformats.org/officeDocument/2006/relationships" r:id="rId2"/>
        </xdr:cNvPr>
        <xdr:cNvSpPr>
          <a:spLocks noChangeAspect="1" noEditPoints="1"/>
        </xdr:cNvSpPr>
      </xdr:nvSpPr>
      <xdr:spPr bwMode="auto">
        <a:xfrm>
          <a:off x="14573247" y="166688"/>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29.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1</xdr:col>
      <xdr:colOff>2383746</xdr:colOff>
      <xdr:row>2</xdr:row>
      <xdr:rowOff>133350</xdr:rowOff>
    </xdr:to>
    <xdr:pic>
      <xdr:nvPicPr>
        <xdr:cNvPr id="2"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80975"/>
          <a:ext cx="2383746" cy="314325"/>
        </a:xfrm>
        <a:prstGeom prst="rect">
          <a:avLst/>
        </a:prstGeom>
      </xdr:spPr>
    </xdr:pic>
    <xdr:clientData/>
  </xdr:twoCellAnchor>
  <xdr:twoCellAnchor editAs="absolute">
    <xdr:from>
      <xdr:col>13</xdr:col>
      <xdr:colOff>438151</xdr:colOff>
      <xdr:row>0</xdr:row>
      <xdr:rowOff>136071</xdr:rowOff>
    </xdr:from>
    <xdr:to>
      <xdr:col>14</xdr:col>
      <xdr:colOff>141997</xdr:colOff>
      <xdr:row>2</xdr:row>
      <xdr:rowOff>111578</xdr:rowOff>
    </xdr:to>
    <xdr:sp macro="" textlink="">
      <xdr:nvSpPr>
        <xdr:cNvPr id="3" name="Home unselected">
          <a:hlinkClick xmlns:r="http://schemas.openxmlformats.org/officeDocument/2006/relationships" r:id="rId2"/>
        </xdr:cNvPr>
        <xdr:cNvSpPr>
          <a:spLocks noChangeAspect="1" noEditPoints="1"/>
        </xdr:cNvSpPr>
      </xdr:nvSpPr>
      <xdr:spPr bwMode="auto">
        <a:xfrm>
          <a:off x="11800115" y="136071"/>
          <a:ext cx="316168" cy="329293"/>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271183</xdr:colOff>
      <xdr:row>4</xdr:row>
      <xdr:rowOff>177613</xdr:rowOff>
    </xdr:from>
    <xdr:ext cx="16117420" cy="1798824"/>
    <xdr:sp macro="" textlink="">
      <xdr:nvSpPr>
        <xdr:cNvPr id="2" name="TextBox 1"/>
        <xdr:cNvSpPr txBox="1"/>
      </xdr:nvSpPr>
      <xdr:spPr>
        <a:xfrm>
          <a:off x="271183" y="1153926"/>
          <a:ext cx="16117420" cy="17988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a:solidFill>
                <a:schemeClr val="tx1"/>
              </a:solidFill>
              <a:effectLst/>
              <a:latin typeface="+mn-lt"/>
              <a:ea typeface="+mn-ea"/>
              <a:cs typeface="+mn-cs"/>
            </a:rPr>
            <a:t>Since 1871, Danske Bank has been creating opportunities and helping people and businesses realise their potential and ambitions – and we have evolved in tandem with the societies around us. In an international context, the Nordic societies (Denmark, Finland, Faroe Islands, Iceland, Norway, and Sweden) are outliers from a sustainability perspective due to their relatively advanced position in this field. One particular reason for this is that these countries have extensive regulation of their labour markets, pension systems, social security, unemployment benefits, wage negotiation schemes, health insurance and education. This extensive regulation creates common rules that apply to all parties in society. This means that there are often mandatory requirements unrelated to a specific business that are nonetheless adhered to by all businesses. Because laws and regulations typically do not form part of corporate disclosure, the true nature of commitments remains unnoticed in ESG analyses of businesses.</a:t>
          </a:r>
        </a:p>
        <a:p>
          <a:endParaRPr lang="en-GB" sz="1100">
            <a:solidFill>
              <a:schemeClr val="tx1"/>
            </a:solidFill>
            <a:effectLst/>
            <a:latin typeface="+mn-lt"/>
            <a:ea typeface="+mn-ea"/>
            <a:cs typeface="+mn-cs"/>
          </a:endParaRPr>
        </a:p>
        <a:p>
          <a:r>
            <a:rPr lang="en-GB" sz="1100">
              <a:solidFill>
                <a:schemeClr val="tx1"/>
              </a:solidFill>
              <a:effectLst/>
              <a:latin typeface="+mn-lt"/>
              <a:ea typeface="+mn-ea"/>
              <a:cs typeface="+mn-cs"/>
            </a:rPr>
            <a:t>The Nordic Council – the Nordic Council of Ministers is an organisation that serves to coordinate policies across the Nordic region. The council has a website that provides updated information on how Nordic societies function in all aspects of social life and on what to expect in terms or rights and obligations. This information source provides easy-to-use and up-to-date information on how Nordic societies function.</a:t>
          </a:r>
          <a:r>
            <a:rPr lang="en-GB" sz="1100" baseline="0">
              <a:solidFill>
                <a:schemeClr val="tx1"/>
              </a:solidFill>
              <a:effectLst/>
              <a:latin typeface="+mn-lt"/>
              <a:ea typeface="+mn-ea"/>
              <a:cs typeface="+mn-cs"/>
            </a:rPr>
            <a:t> </a:t>
          </a:r>
          <a:r>
            <a:rPr lang="en-GB" sz="1100">
              <a:solidFill>
                <a:schemeClr val="tx1"/>
              </a:solidFill>
              <a:effectLst/>
              <a:latin typeface="+mn-lt"/>
              <a:ea typeface="+mn-ea"/>
              <a:cs typeface="+mn-cs"/>
            </a:rPr>
            <a:t>Danske Bank is under obligation to follow applicable laws, rules, regulations and customs in its core markets. In general, how we fulfil such systemic requirements is not a disclosure item in our external reporting. Consequently, understanding how the Nordic societies are governed when assessing the performance of the Danske Bank Group is highly relevant. The following link directs to a website where this information is provided.</a:t>
          </a:r>
        </a:p>
      </xdr:txBody>
    </xdr:sp>
    <xdr:clientData/>
  </xdr:oneCellAnchor>
  <xdr:oneCellAnchor>
    <xdr:from>
      <xdr:col>0</xdr:col>
      <xdr:colOff>252132</xdr:colOff>
      <xdr:row>16</xdr:row>
      <xdr:rowOff>1</xdr:rowOff>
    </xdr:from>
    <xdr:ext cx="16010405" cy="1442758"/>
    <xdr:sp macro="" textlink="">
      <xdr:nvSpPr>
        <xdr:cNvPr id="3" name="TextBox 2"/>
        <xdr:cNvSpPr txBox="1"/>
      </xdr:nvSpPr>
      <xdr:spPr>
        <a:xfrm>
          <a:off x="252132" y="3739964"/>
          <a:ext cx="16010405" cy="144275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a:solidFill>
                <a:schemeClr val="tx1"/>
              </a:solidFill>
              <a:effectLst/>
              <a:latin typeface="+mn-lt"/>
              <a:ea typeface="+mn-ea"/>
              <a:cs typeface="+mn-cs"/>
            </a:rPr>
            <a:t>With regard to property and construction, all Nordic countries operate extensive regulatory frameworks that stipulate how to design, plan and construct real estate property. Such regulation typically addresses accessibility requirements (ensuring access for people with disabilities), indoor climate and ventilation, energy consumption, insulation and technical requirements that ensure the technical life expectancy of a building. Such requirements apply to new constructions and to renovation work or for properties purposed to operate activities directed at the public – for instance commercial services or public services. </a:t>
          </a:r>
        </a:p>
        <a:p>
          <a:endParaRPr lang="en-GB" sz="1100">
            <a:solidFill>
              <a:schemeClr val="tx1"/>
            </a:solidFill>
            <a:effectLst/>
            <a:latin typeface="+mn-lt"/>
            <a:ea typeface="+mn-ea"/>
            <a:cs typeface="+mn-cs"/>
          </a:endParaRPr>
        </a:p>
        <a:p>
          <a:r>
            <a:rPr lang="en-GB" sz="1100">
              <a:solidFill>
                <a:schemeClr val="tx1"/>
              </a:solidFill>
              <a:effectLst/>
              <a:latin typeface="+mn-lt"/>
              <a:ea typeface="+mn-ea"/>
              <a:cs typeface="+mn-cs"/>
            </a:rPr>
            <a:t>Regulation applies across the board, including to Danske Bank in its role as an employer and in its role as a provider of financial services. The regulatory context in which businesses operate is paramount, not only for understanding a business’s societal commitment but also when valuing real estate property. A selection of related links is provided below (some websites are available in local language only).</a:t>
          </a:r>
        </a:p>
      </xdr:txBody>
    </xdr:sp>
    <xdr:clientData/>
  </xdr:oneCellAnchor>
  <xdr:twoCellAnchor editAs="absolute">
    <xdr:from>
      <xdr:col>27</xdr:col>
      <xdr:colOff>538380</xdr:colOff>
      <xdr:row>0</xdr:row>
      <xdr:rowOff>168089</xdr:rowOff>
    </xdr:from>
    <xdr:to>
      <xdr:col>28</xdr:col>
      <xdr:colOff>259236</xdr:colOff>
      <xdr:row>2</xdr:row>
      <xdr:rowOff>114861</xdr:rowOff>
    </xdr:to>
    <xdr:sp macro="" textlink="">
      <xdr:nvSpPr>
        <xdr:cNvPr id="4" name="Home unselected">
          <a:hlinkClick xmlns:r="http://schemas.openxmlformats.org/officeDocument/2006/relationships" r:id="rId1"/>
        </xdr:cNvPr>
        <xdr:cNvSpPr>
          <a:spLocks noChangeAspect="1" noEditPoints="1"/>
        </xdr:cNvSpPr>
      </xdr:nvSpPr>
      <xdr:spPr bwMode="auto">
        <a:xfrm>
          <a:off x="16513166" y="168089"/>
          <a:ext cx="305963" cy="32777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twoCellAnchor editAs="absolute">
    <xdr:from>
      <xdr:col>1</xdr:col>
      <xdr:colOff>0</xdr:colOff>
      <xdr:row>1</xdr:row>
      <xdr:rowOff>0</xdr:rowOff>
    </xdr:from>
    <xdr:to>
      <xdr:col>2</xdr:col>
      <xdr:colOff>1688421</xdr:colOff>
      <xdr:row>2</xdr:row>
      <xdr:rowOff>123825</xdr:rowOff>
    </xdr:to>
    <xdr:pic>
      <xdr:nvPicPr>
        <xdr:cNvPr id="5" name="Danske Bank"/>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6225" y="190500"/>
          <a:ext cx="2383746" cy="314325"/>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1</xdr:col>
      <xdr:colOff>2383746</xdr:colOff>
      <xdr:row>2</xdr:row>
      <xdr:rowOff>134409</xdr:rowOff>
    </xdr:to>
    <xdr:pic>
      <xdr:nvPicPr>
        <xdr:cNvPr id="2"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79917"/>
          <a:ext cx="2383746" cy="314325"/>
        </a:xfrm>
        <a:prstGeom prst="rect">
          <a:avLst/>
        </a:prstGeom>
      </xdr:spPr>
    </xdr:pic>
    <xdr:clientData/>
  </xdr:twoCellAnchor>
  <xdr:twoCellAnchor editAs="absolute">
    <xdr:from>
      <xdr:col>6</xdr:col>
      <xdr:colOff>2883956</xdr:colOff>
      <xdr:row>1</xdr:row>
      <xdr:rowOff>0</xdr:rowOff>
    </xdr:from>
    <xdr:to>
      <xdr:col>6</xdr:col>
      <xdr:colOff>3201637</xdr:colOff>
      <xdr:row>2</xdr:row>
      <xdr:rowOff>153459</xdr:rowOff>
    </xdr:to>
    <xdr:sp macro="" textlink="">
      <xdr:nvSpPr>
        <xdr:cNvPr id="3" name="Home unselected">
          <a:hlinkClick xmlns:r="http://schemas.openxmlformats.org/officeDocument/2006/relationships" r:id="rId2"/>
        </xdr:cNvPr>
        <xdr:cNvSpPr>
          <a:spLocks noChangeAspect="1" noEditPoints="1"/>
        </xdr:cNvSpPr>
      </xdr:nvSpPr>
      <xdr:spPr bwMode="auto">
        <a:xfrm>
          <a:off x="15266456" y="176893"/>
          <a:ext cx="317681" cy="33035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31.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1</xdr:col>
      <xdr:colOff>2383746</xdr:colOff>
      <xdr:row>2</xdr:row>
      <xdr:rowOff>130327</xdr:rowOff>
    </xdr:to>
    <xdr:pic>
      <xdr:nvPicPr>
        <xdr:cNvPr id="2"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180975"/>
          <a:ext cx="2383746" cy="311302"/>
        </a:xfrm>
        <a:prstGeom prst="rect">
          <a:avLst/>
        </a:prstGeom>
      </xdr:spPr>
    </xdr:pic>
    <xdr:clientData/>
  </xdr:twoCellAnchor>
  <xdr:twoCellAnchor editAs="absolute">
    <xdr:from>
      <xdr:col>6</xdr:col>
      <xdr:colOff>2895600</xdr:colOff>
      <xdr:row>0</xdr:row>
      <xdr:rowOff>142875</xdr:rowOff>
    </xdr:from>
    <xdr:to>
      <xdr:col>6</xdr:col>
      <xdr:colOff>3213281</xdr:colOff>
      <xdr:row>2</xdr:row>
      <xdr:rowOff>111277</xdr:rowOff>
    </xdr:to>
    <xdr:sp macro="" textlink="">
      <xdr:nvSpPr>
        <xdr:cNvPr id="3" name="Home unselected">
          <a:hlinkClick xmlns:r="http://schemas.openxmlformats.org/officeDocument/2006/relationships" r:id="rId2"/>
        </xdr:cNvPr>
        <xdr:cNvSpPr>
          <a:spLocks noChangeAspect="1" noEditPoints="1"/>
        </xdr:cNvSpPr>
      </xdr:nvSpPr>
      <xdr:spPr bwMode="auto">
        <a:xfrm>
          <a:off x="11934825" y="142875"/>
          <a:ext cx="317681" cy="330352"/>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171450</xdr:rowOff>
    </xdr:from>
    <xdr:to>
      <xdr:col>1</xdr:col>
      <xdr:colOff>2383746</xdr:colOff>
      <xdr:row>2</xdr:row>
      <xdr:rowOff>85725</xdr:rowOff>
    </xdr:to>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71450"/>
          <a:ext cx="2383746" cy="314325"/>
        </a:xfrm>
        <a:prstGeom prst="rect">
          <a:avLst/>
        </a:prstGeom>
      </xdr:spPr>
    </xdr:pic>
    <xdr:clientData/>
  </xdr:twoCellAnchor>
  <xdr:twoCellAnchor editAs="absolute">
    <xdr:from>
      <xdr:col>12</xdr:col>
      <xdr:colOff>180975</xdr:colOff>
      <xdr:row>0</xdr:row>
      <xdr:rowOff>180975</xdr:rowOff>
    </xdr:from>
    <xdr:to>
      <xdr:col>12</xdr:col>
      <xdr:colOff>497143</xdr:colOff>
      <xdr:row>2</xdr:row>
      <xdr:rowOff>114300</xdr:rowOff>
    </xdr:to>
    <xdr:sp macro="" textlink="">
      <xdr:nvSpPr>
        <xdr:cNvPr id="4" name="Home unselected">
          <a:hlinkClick xmlns:r="http://schemas.openxmlformats.org/officeDocument/2006/relationships" r:id="rId2"/>
        </xdr:cNvPr>
        <xdr:cNvSpPr>
          <a:spLocks noChangeAspect="1" noEditPoints="1"/>
        </xdr:cNvSpPr>
      </xdr:nvSpPr>
      <xdr:spPr bwMode="auto">
        <a:xfrm>
          <a:off x="14411325" y="1809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0</xdr:colOff>
      <xdr:row>0</xdr:row>
      <xdr:rowOff>161925</xdr:rowOff>
    </xdr:from>
    <xdr:to>
      <xdr:col>1</xdr:col>
      <xdr:colOff>2383746</xdr:colOff>
      <xdr:row>2</xdr:row>
      <xdr:rowOff>76200</xdr:rowOff>
    </xdr:to>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61925"/>
          <a:ext cx="2383746" cy="314325"/>
        </a:xfrm>
        <a:prstGeom prst="rect">
          <a:avLst/>
        </a:prstGeom>
      </xdr:spPr>
    </xdr:pic>
    <xdr:clientData/>
  </xdr:twoCellAnchor>
  <xdr:twoCellAnchor editAs="absolute">
    <xdr:from>
      <xdr:col>12</xdr:col>
      <xdr:colOff>2558142</xdr:colOff>
      <xdr:row>0</xdr:row>
      <xdr:rowOff>180975</xdr:rowOff>
    </xdr:from>
    <xdr:to>
      <xdr:col>12</xdr:col>
      <xdr:colOff>2874310</xdr:colOff>
      <xdr:row>2</xdr:row>
      <xdr:rowOff>114300</xdr:rowOff>
    </xdr:to>
    <xdr:sp macro="" textlink="">
      <xdr:nvSpPr>
        <xdr:cNvPr id="4" name="Home unselected">
          <a:hlinkClick xmlns:r="http://schemas.openxmlformats.org/officeDocument/2006/relationships" r:id="rId2"/>
        </xdr:cNvPr>
        <xdr:cNvSpPr>
          <a:spLocks noChangeAspect="1" noEditPoints="1"/>
        </xdr:cNvSpPr>
      </xdr:nvSpPr>
      <xdr:spPr bwMode="auto">
        <a:xfrm>
          <a:off x="14408150" y="180975"/>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0</xdr:colOff>
      <xdr:row>0</xdr:row>
      <xdr:rowOff>152400</xdr:rowOff>
    </xdr:from>
    <xdr:to>
      <xdr:col>1</xdr:col>
      <xdr:colOff>2383746</xdr:colOff>
      <xdr:row>2</xdr:row>
      <xdr:rowOff>85725</xdr:rowOff>
    </xdr:to>
    <xdr:pic>
      <xdr:nvPicPr>
        <xdr:cNvPr id="3"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52400"/>
          <a:ext cx="2383746" cy="314325"/>
        </a:xfrm>
        <a:prstGeom prst="rect">
          <a:avLst/>
        </a:prstGeom>
      </xdr:spPr>
    </xdr:pic>
    <xdr:clientData/>
  </xdr:twoCellAnchor>
  <xdr:twoCellAnchor editAs="absolute">
    <xdr:from>
      <xdr:col>11</xdr:col>
      <xdr:colOff>886528</xdr:colOff>
      <xdr:row>1</xdr:row>
      <xdr:rowOff>0</xdr:rowOff>
    </xdr:from>
    <xdr:to>
      <xdr:col>11</xdr:col>
      <xdr:colOff>1202696</xdr:colOff>
      <xdr:row>2</xdr:row>
      <xdr:rowOff>142875</xdr:rowOff>
    </xdr:to>
    <xdr:sp macro="" textlink="">
      <xdr:nvSpPr>
        <xdr:cNvPr id="4" name="Home unselected">
          <a:hlinkClick xmlns:r="http://schemas.openxmlformats.org/officeDocument/2006/relationships" r:id="rId2"/>
        </xdr:cNvPr>
        <xdr:cNvSpPr>
          <a:spLocks noChangeAspect="1" noEditPoints="1"/>
        </xdr:cNvSpPr>
      </xdr:nvSpPr>
      <xdr:spPr bwMode="auto">
        <a:xfrm>
          <a:off x="16055973" y="1905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593725</xdr:colOff>
      <xdr:row>0</xdr:row>
      <xdr:rowOff>152400</xdr:rowOff>
    </xdr:from>
    <xdr:to>
      <xdr:col>13</xdr:col>
      <xdr:colOff>909893</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11325"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403225</xdr:colOff>
      <xdr:row>0</xdr:row>
      <xdr:rowOff>152400</xdr:rowOff>
    </xdr:from>
    <xdr:to>
      <xdr:col>13</xdr:col>
      <xdr:colOff>719393</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420850"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1</xdr:col>
      <xdr:colOff>0</xdr:colOff>
      <xdr:row>0</xdr:row>
      <xdr:rowOff>142875</xdr:rowOff>
    </xdr:from>
    <xdr:to>
      <xdr:col>1</xdr:col>
      <xdr:colOff>2383746</xdr:colOff>
      <xdr:row>2</xdr:row>
      <xdr:rowOff>95250</xdr:rowOff>
    </xdr:to>
    <xdr:pic>
      <xdr:nvPicPr>
        <xdr:cNvPr id="4" name="Danske Bank"/>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142875"/>
          <a:ext cx="2383746" cy="314325"/>
        </a:xfrm>
        <a:prstGeom prst="rect">
          <a:avLst/>
        </a:prstGeom>
      </xdr:spPr>
    </xdr:pic>
    <xdr:clientData/>
  </xdr:twoCellAnchor>
  <xdr:twoCellAnchor editAs="absolute">
    <xdr:from>
      <xdr:col>13</xdr:col>
      <xdr:colOff>200025</xdr:colOff>
      <xdr:row>0</xdr:row>
      <xdr:rowOff>152400</xdr:rowOff>
    </xdr:from>
    <xdr:to>
      <xdr:col>13</xdr:col>
      <xdr:colOff>516193</xdr:colOff>
      <xdr:row>2</xdr:row>
      <xdr:rowOff>123825</xdr:rowOff>
    </xdr:to>
    <xdr:sp macro="" textlink="">
      <xdr:nvSpPr>
        <xdr:cNvPr id="5" name="Home unselected">
          <a:hlinkClick xmlns:r="http://schemas.openxmlformats.org/officeDocument/2006/relationships" r:id="rId2"/>
        </xdr:cNvPr>
        <xdr:cNvSpPr>
          <a:spLocks noChangeAspect="1" noEditPoints="1"/>
        </xdr:cNvSpPr>
      </xdr:nvSpPr>
      <xdr:spPr bwMode="auto">
        <a:xfrm>
          <a:off x="14379575" y="152400"/>
          <a:ext cx="316168" cy="333375"/>
        </a:xfrm>
        <a:custGeom>
          <a:avLst/>
          <a:gdLst>
            <a:gd name="T0" fmla="*/ 489 w 495"/>
            <a:gd name="T1" fmla="*/ 195 h 522"/>
            <a:gd name="T2" fmla="*/ 440 w 495"/>
            <a:gd name="T3" fmla="*/ 154 h 522"/>
            <a:gd name="T4" fmla="*/ 440 w 495"/>
            <a:gd name="T5" fmla="*/ 41 h 522"/>
            <a:gd name="T6" fmla="*/ 426 w 495"/>
            <a:gd name="T7" fmla="*/ 27 h 522"/>
            <a:gd name="T8" fmla="*/ 344 w 495"/>
            <a:gd name="T9" fmla="*/ 27 h 522"/>
            <a:gd name="T10" fmla="*/ 330 w 495"/>
            <a:gd name="T11" fmla="*/ 41 h 522"/>
            <a:gd name="T12" fmla="*/ 330 w 495"/>
            <a:gd name="T13" fmla="*/ 63 h 522"/>
            <a:gd name="T14" fmla="*/ 256 w 495"/>
            <a:gd name="T15" fmla="*/ 2 h 522"/>
            <a:gd name="T16" fmla="*/ 239 w 495"/>
            <a:gd name="T17" fmla="*/ 2 h 522"/>
            <a:gd name="T18" fmla="*/ 5 w 495"/>
            <a:gd name="T19" fmla="*/ 195 h 522"/>
            <a:gd name="T20" fmla="*/ 0 w 495"/>
            <a:gd name="T21" fmla="*/ 206 h 522"/>
            <a:gd name="T22" fmla="*/ 0 w 495"/>
            <a:gd name="T23" fmla="*/ 508 h 522"/>
            <a:gd name="T24" fmla="*/ 14 w 495"/>
            <a:gd name="T25" fmla="*/ 522 h 522"/>
            <a:gd name="T26" fmla="*/ 481 w 495"/>
            <a:gd name="T27" fmla="*/ 522 h 522"/>
            <a:gd name="T28" fmla="*/ 495 w 495"/>
            <a:gd name="T29" fmla="*/ 508 h 522"/>
            <a:gd name="T30" fmla="*/ 495 w 495"/>
            <a:gd name="T31" fmla="*/ 206 h 522"/>
            <a:gd name="T32" fmla="*/ 489 w 495"/>
            <a:gd name="T33" fmla="*/ 195 h 522"/>
            <a:gd name="T34" fmla="*/ 467 w 495"/>
            <a:gd name="T35" fmla="*/ 495 h 522"/>
            <a:gd name="T36" fmla="*/ 316 w 495"/>
            <a:gd name="T37" fmla="*/ 495 h 522"/>
            <a:gd name="T38" fmla="*/ 316 w 495"/>
            <a:gd name="T39" fmla="*/ 316 h 522"/>
            <a:gd name="T40" fmla="*/ 302 w 495"/>
            <a:gd name="T41" fmla="*/ 302 h 522"/>
            <a:gd name="T42" fmla="*/ 192 w 495"/>
            <a:gd name="T43" fmla="*/ 302 h 522"/>
            <a:gd name="T44" fmla="*/ 179 w 495"/>
            <a:gd name="T45" fmla="*/ 316 h 522"/>
            <a:gd name="T46" fmla="*/ 179 w 495"/>
            <a:gd name="T47" fmla="*/ 495 h 522"/>
            <a:gd name="T48" fmla="*/ 27 w 495"/>
            <a:gd name="T49" fmla="*/ 495 h 522"/>
            <a:gd name="T50" fmla="*/ 27 w 495"/>
            <a:gd name="T51" fmla="*/ 211 h 522"/>
            <a:gd name="T52" fmla="*/ 247 w 495"/>
            <a:gd name="T53" fmla="*/ 30 h 522"/>
            <a:gd name="T54" fmla="*/ 335 w 495"/>
            <a:gd name="T55" fmla="*/ 101 h 522"/>
            <a:gd name="T56" fmla="*/ 349 w 495"/>
            <a:gd name="T57" fmla="*/ 104 h 522"/>
            <a:gd name="T58" fmla="*/ 357 w 495"/>
            <a:gd name="T59" fmla="*/ 93 h 522"/>
            <a:gd name="T60" fmla="*/ 357 w 495"/>
            <a:gd name="T61" fmla="*/ 55 h 522"/>
            <a:gd name="T62" fmla="*/ 412 w 495"/>
            <a:gd name="T63" fmla="*/ 55 h 522"/>
            <a:gd name="T64" fmla="*/ 412 w 495"/>
            <a:gd name="T65" fmla="*/ 162 h 522"/>
            <a:gd name="T66" fmla="*/ 418 w 495"/>
            <a:gd name="T67" fmla="*/ 173 h 522"/>
            <a:gd name="T68" fmla="*/ 467 w 495"/>
            <a:gd name="T69" fmla="*/ 211 h 522"/>
            <a:gd name="T70" fmla="*/ 467 w 495"/>
            <a:gd name="T71" fmla="*/ 495 h 5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495" h="522">
              <a:moveTo>
                <a:pt x="489" y="195"/>
              </a:moveTo>
              <a:cubicBezTo>
                <a:pt x="440" y="154"/>
                <a:pt x="440" y="154"/>
                <a:pt x="440" y="154"/>
              </a:cubicBezTo>
              <a:cubicBezTo>
                <a:pt x="440" y="41"/>
                <a:pt x="440" y="41"/>
                <a:pt x="440" y="41"/>
              </a:cubicBezTo>
              <a:cubicBezTo>
                <a:pt x="440" y="33"/>
                <a:pt x="434" y="27"/>
                <a:pt x="426" y="27"/>
              </a:cubicBezTo>
              <a:cubicBezTo>
                <a:pt x="344" y="27"/>
                <a:pt x="344" y="27"/>
                <a:pt x="344" y="27"/>
              </a:cubicBezTo>
              <a:cubicBezTo>
                <a:pt x="335" y="27"/>
                <a:pt x="330" y="33"/>
                <a:pt x="330" y="41"/>
              </a:cubicBezTo>
              <a:cubicBezTo>
                <a:pt x="330" y="63"/>
                <a:pt x="330" y="63"/>
                <a:pt x="330" y="63"/>
              </a:cubicBezTo>
              <a:cubicBezTo>
                <a:pt x="256" y="2"/>
                <a:pt x="256" y="2"/>
                <a:pt x="256" y="2"/>
              </a:cubicBezTo>
              <a:cubicBezTo>
                <a:pt x="250" y="0"/>
                <a:pt x="245" y="0"/>
                <a:pt x="239" y="2"/>
              </a:cubicBezTo>
              <a:cubicBezTo>
                <a:pt x="5" y="195"/>
                <a:pt x="5" y="195"/>
                <a:pt x="5" y="195"/>
              </a:cubicBezTo>
              <a:cubicBezTo>
                <a:pt x="3" y="198"/>
                <a:pt x="0" y="203"/>
                <a:pt x="0" y="206"/>
              </a:cubicBezTo>
              <a:cubicBezTo>
                <a:pt x="0" y="508"/>
                <a:pt x="0" y="508"/>
                <a:pt x="0" y="508"/>
              </a:cubicBezTo>
              <a:cubicBezTo>
                <a:pt x="0" y="517"/>
                <a:pt x="5" y="522"/>
                <a:pt x="14" y="522"/>
              </a:cubicBezTo>
              <a:cubicBezTo>
                <a:pt x="481" y="522"/>
                <a:pt x="481" y="522"/>
                <a:pt x="481" y="522"/>
              </a:cubicBezTo>
              <a:cubicBezTo>
                <a:pt x="489" y="522"/>
                <a:pt x="495" y="517"/>
                <a:pt x="495" y="508"/>
              </a:cubicBezTo>
              <a:cubicBezTo>
                <a:pt x="495" y="206"/>
                <a:pt x="495" y="206"/>
                <a:pt x="495" y="206"/>
              </a:cubicBezTo>
              <a:cubicBezTo>
                <a:pt x="495" y="200"/>
                <a:pt x="492" y="198"/>
                <a:pt x="489" y="195"/>
              </a:cubicBezTo>
              <a:close/>
              <a:moveTo>
                <a:pt x="467" y="495"/>
              </a:moveTo>
              <a:cubicBezTo>
                <a:pt x="316" y="495"/>
                <a:pt x="316" y="495"/>
                <a:pt x="316" y="495"/>
              </a:cubicBezTo>
              <a:cubicBezTo>
                <a:pt x="316" y="316"/>
                <a:pt x="316" y="316"/>
                <a:pt x="316" y="316"/>
              </a:cubicBezTo>
              <a:cubicBezTo>
                <a:pt x="316" y="308"/>
                <a:pt x="311" y="302"/>
                <a:pt x="302" y="302"/>
              </a:cubicBezTo>
              <a:cubicBezTo>
                <a:pt x="192" y="302"/>
                <a:pt x="192" y="302"/>
                <a:pt x="192" y="302"/>
              </a:cubicBezTo>
              <a:cubicBezTo>
                <a:pt x="184" y="302"/>
                <a:pt x="179" y="308"/>
                <a:pt x="179" y="316"/>
              </a:cubicBezTo>
              <a:cubicBezTo>
                <a:pt x="179" y="495"/>
                <a:pt x="179" y="495"/>
                <a:pt x="179" y="495"/>
              </a:cubicBezTo>
              <a:cubicBezTo>
                <a:pt x="27" y="495"/>
                <a:pt x="27" y="495"/>
                <a:pt x="27" y="495"/>
              </a:cubicBezTo>
              <a:cubicBezTo>
                <a:pt x="27" y="211"/>
                <a:pt x="27" y="211"/>
                <a:pt x="27" y="211"/>
              </a:cubicBezTo>
              <a:cubicBezTo>
                <a:pt x="247" y="30"/>
                <a:pt x="247" y="30"/>
                <a:pt x="247" y="30"/>
              </a:cubicBezTo>
              <a:cubicBezTo>
                <a:pt x="335" y="101"/>
                <a:pt x="335" y="101"/>
                <a:pt x="335" y="101"/>
              </a:cubicBezTo>
              <a:cubicBezTo>
                <a:pt x="338" y="104"/>
                <a:pt x="346" y="104"/>
                <a:pt x="349" y="104"/>
              </a:cubicBezTo>
              <a:cubicBezTo>
                <a:pt x="355" y="101"/>
                <a:pt x="357" y="99"/>
                <a:pt x="357" y="93"/>
              </a:cubicBezTo>
              <a:cubicBezTo>
                <a:pt x="357" y="55"/>
                <a:pt x="357" y="55"/>
                <a:pt x="357" y="55"/>
              </a:cubicBezTo>
              <a:cubicBezTo>
                <a:pt x="412" y="55"/>
                <a:pt x="412" y="55"/>
                <a:pt x="412" y="55"/>
              </a:cubicBezTo>
              <a:cubicBezTo>
                <a:pt x="412" y="162"/>
                <a:pt x="412" y="162"/>
                <a:pt x="412" y="162"/>
              </a:cubicBezTo>
              <a:cubicBezTo>
                <a:pt x="412" y="167"/>
                <a:pt x="415" y="170"/>
                <a:pt x="418" y="173"/>
              </a:cubicBezTo>
              <a:cubicBezTo>
                <a:pt x="467" y="211"/>
                <a:pt x="467" y="211"/>
                <a:pt x="467" y="211"/>
              </a:cubicBezTo>
              <a:cubicBezTo>
                <a:pt x="467" y="495"/>
                <a:pt x="467" y="495"/>
                <a:pt x="467" y="495"/>
              </a:cubicBezTo>
              <a:close/>
            </a:path>
          </a:pathLst>
        </a:custGeom>
        <a:solidFill>
          <a:srgbClr val="003755"/>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E2953\AppData\Local\Microsoft\Windows\INetCache\Content.Outlook\DAHHHJJF\Sustainability%20Fact%20Book%202020%20PT%20%20v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E2953\AppData\Local\Microsoft\Windows\INetCache\Content.Outlook\NWMW24PK\PRB%20v%2027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Introduction"/>
      <sheetName val="Information about lending"/>
      <sheetName val="Sustainable financing"/>
      <sheetName val="Building financial confidence"/>
      <sheetName val="Active ownership"/>
      <sheetName val="Energy consumption"/>
      <sheetName val="Electricity consumption"/>
      <sheetName val="Heat consumption"/>
      <sheetName val="Road transport"/>
      <sheetName val="Air transport"/>
      <sheetName val="Paper consumption"/>
      <sheetName val="Carbon neutrality"/>
      <sheetName val="Breakdown of indirect &amp; direct"/>
      <sheetName val="Other consumption"/>
      <sheetName val="Employees"/>
      <sheetName val="Diversity and inclusion"/>
      <sheetName val="Health and safety"/>
      <sheetName val="Accessible finance"/>
      <sheetName val="Innovation and entrepreneurship"/>
      <sheetName val="Volunteering"/>
      <sheetName val="Management"/>
      <sheetName val="Training"/>
      <sheetName val="Procurement"/>
      <sheetName val="ESG ratings and surveys"/>
      <sheetName val="Wishlis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Introduction"/>
      <sheetName val="Nordic Societies"/>
      <sheetName val="Sustainable financing"/>
      <sheetName val="Active ownership"/>
      <sheetName val="Energy consumption"/>
      <sheetName val="Electricity consumption"/>
      <sheetName val="Heat consumption"/>
      <sheetName val="Road transport"/>
      <sheetName val="Air transport"/>
      <sheetName val="Paper consumption"/>
      <sheetName val="Carbon neutrality"/>
      <sheetName val="Breakdown of indirect &amp; direct"/>
      <sheetName val="Other consumption"/>
      <sheetName val="Collective barganing"/>
      <sheetName val="Conflict Resolution"/>
      <sheetName val="Accessible finance"/>
      <sheetName val="Innovation and entrepreneurship"/>
      <sheetName val="Building financial confidence"/>
      <sheetName val="Volunteering"/>
      <sheetName val="Employees"/>
      <sheetName val="Diversity and inclusion"/>
      <sheetName val="Health and safety"/>
      <sheetName val="Management"/>
      <sheetName val="Training"/>
      <sheetName val="Procurement"/>
      <sheetName val="Danske Bank Policies"/>
      <sheetName val="ESG ratings and surveys"/>
      <sheetName val="Information about lend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hyperlink" Target="https://www.vcsprojectdatabase.org/" TargetMode="External"/><Relationship Id="rId13" Type="http://schemas.openxmlformats.org/officeDocument/2006/relationships/hyperlink" Target="https://registry.goldstandard.org/projects/details/663" TargetMode="External"/><Relationship Id="rId3" Type="http://schemas.openxmlformats.org/officeDocument/2006/relationships/hyperlink" Target="https://registry.goldstandard.org/projects/details/614" TargetMode="External"/><Relationship Id="rId7" Type="http://schemas.openxmlformats.org/officeDocument/2006/relationships/hyperlink" Target="https://www.vcsprojectdatabase.org/" TargetMode="External"/><Relationship Id="rId12" Type="http://schemas.openxmlformats.org/officeDocument/2006/relationships/hyperlink" Target="https://registry.goldstandard.org/projects/details/793" TargetMode="External"/><Relationship Id="rId17" Type="http://schemas.openxmlformats.org/officeDocument/2006/relationships/drawing" Target="../drawings/drawing12.xml"/><Relationship Id="rId2" Type="http://schemas.openxmlformats.org/officeDocument/2006/relationships/hyperlink" Target="https://www.vcsprojectdatabase.org/" TargetMode="External"/><Relationship Id="rId16" Type="http://schemas.openxmlformats.org/officeDocument/2006/relationships/printerSettings" Target="../printerSettings/printerSettings12.bin"/><Relationship Id="rId1" Type="http://schemas.openxmlformats.org/officeDocument/2006/relationships/hyperlink" Target="https://registry.goldstandard.org/projects/details/1650" TargetMode="External"/><Relationship Id="rId6" Type="http://schemas.openxmlformats.org/officeDocument/2006/relationships/hyperlink" Target="https://registry.goldstandard.org/projects/details/614" TargetMode="External"/><Relationship Id="rId11" Type="http://schemas.openxmlformats.org/officeDocument/2006/relationships/hyperlink" Target="https://registry.goldstandard.org/projects/details/1140" TargetMode="External"/><Relationship Id="rId5" Type="http://schemas.openxmlformats.org/officeDocument/2006/relationships/hyperlink" Target="https://registry.goldstandard.org/projects/details/614" TargetMode="External"/><Relationship Id="rId15" Type="http://schemas.openxmlformats.org/officeDocument/2006/relationships/hyperlink" Target="https://registry.goldstandard.org/credit-blocks/details/148210" TargetMode="External"/><Relationship Id="rId10" Type="http://schemas.openxmlformats.org/officeDocument/2006/relationships/hyperlink" Target="https://registry.goldstandard.org/projects/details/1140" TargetMode="External"/><Relationship Id="rId4" Type="http://schemas.openxmlformats.org/officeDocument/2006/relationships/hyperlink" Target="https://registry.goldstandard.org/projects/details/614" TargetMode="External"/><Relationship Id="rId9" Type="http://schemas.openxmlformats.org/officeDocument/2006/relationships/hyperlink" Target="https://registry.goldstandard.org/projects/details/1140" TargetMode="External"/><Relationship Id="rId14" Type="http://schemas.openxmlformats.org/officeDocument/2006/relationships/hyperlink" Target="https://registry.goldstandard.org/projects/details/686"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5.xml"/><Relationship Id="rId3" Type="http://schemas.openxmlformats.org/officeDocument/2006/relationships/hyperlink" Target="http://www.finansforbundet.se/" TargetMode="External"/><Relationship Id="rId7" Type="http://schemas.openxmlformats.org/officeDocument/2006/relationships/printerSettings" Target="../printerSettings/printerSettings15.bin"/><Relationship Id="rId2" Type="http://schemas.openxmlformats.org/officeDocument/2006/relationships/hyperlink" Target="https://www.finansforbundet.dk/dk/dine-rettigheder/overenskomster/" TargetMode="External"/><Relationship Id="rId1" Type="http://schemas.openxmlformats.org/officeDocument/2006/relationships/hyperlink" Target="http://www.finansforbundet.dk/dk/" TargetMode="External"/><Relationship Id="rId6" Type="http://schemas.openxmlformats.org/officeDocument/2006/relationships/hyperlink" Target="http://www.fanet.dk/" TargetMode="External"/><Relationship Id="rId5" Type="http://schemas.openxmlformats.org/officeDocument/2006/relationships/hyperlink" Target="http://www.bao.se/" TargetMode="External"/><Relationship Id="rId4" Type="http://schemas.openxmlformats.org/officeDocument/2006/relationships/hyperlink" Target="http://www.saco.se/"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bm.dk/the-ministry-of-employment/" TargetMode="External"/><Relationship Id="rId1" Type="http://schemas.openxmlformats.org/officeDocument/2006/relationships/hyperlink" Target="https://www.vdi.lt/Forms/EN.aspx" TargetMode="External"/><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hyperlink" Target="https://danskebank.com/sustainability" TargetMode="External"/><Relationship Id="rId13" Type="http://schemas.openxmlformats.org/officeDocument/2006/relationships/hyperlink" Target="https://danskebank.com/sustainability" TargetMode="External"/><Relationship Id="rId18" Type="http://schemas.openxmlformats.org/officeDocument/2006/relationships/hyperlink" Target="https://danskebank.com/-/media/danske-bank-com/file-cloud/2017/5/danske-bank-position-statement-forestry.pdf?rev=82936ae169b84392ba5614eb532b0b4d&amp;hash=8757840E21248D606215A3A1C551FA90" TargetMode="External"/><Relationship Id="rId26" Type="http://schemas.openxmlformats.org/officeDocument/2006/relationships/printerSettings" Target="../printerSettings/printerSettings26.bin"/><Relationship Id="rId3" Type="http://schemas.openxmlformats.org/officeDocument/2006/relationships/hyperlink" Target="https://danskebank.com/sustainability" TargetMode="External"/><Relationship Id="rId21" Type="http://schemas.openxmlformats.org/officeDocument/2006/relationships/hyperlink" Target="https://danskebank.com/-/media/danske-bank-com/file-cloud/2017/5/danske-bank-position-statement-mining-and-metals.pdf?rev=e13fdf8feb104a97a52272308d62ed8d&amp;hash=29D6C98A7B26905DCAF6019F024E8287" TargetMode="External"/><Relationship Id="rId7" Type="http://schemas.openxmlformats.org/officeDocument/2006/relationships/hyperlink" Target="https://danskebank.com/societal-impact/sustainable-finance" TargetMode="External"/><Relationship Id="rId12" Type="http://schemas.openxmlformats.org/officeDocument/2006/relationships/hyperlink" Target="https://danskebank.com/sustainability" TargetMode="External"/><Relationship Id="rId17" Type="http://schemas.openxmlformats.org/officeDocument/2006/relationships/hyperlink" Target="https://danskebank.com/-/media/danske-bank-com/file-cloud/2017/5/danske-bank-position-statement-arms-and-defence.pdf?rev=971ffdec73e742e1b57c5c947f600014&amp;hash=55F869C8FD7312177CDEC329034ABFDE" TargetMode="External"/><Relationship Id="rId25" Type="http://schemas.openxmlformats.org/officeDocument/2006/relationships/hyperlink" Target="https://danskebank.com/sustainability" TargetMode="External"/><Relationship Id="rId2" Type="http://schemas.openxmlformats.org/officeDocument/2006/relationships/hyperlink" Target="https://danskebank.com/sustainability" TargetMode="External"/><Relationship Id="rId16" Type="http://schemas.openxmlformats.org/officeDocument/2006/relationships/hyperlink" Target="https://danskebank.com/-/media/danske-bank-com/file-cloud/2017/5/danske-bank-position-statement-climate-change.pdf?rev=aedb102249ab4190afb8afd32e1ec767&amp;hash=9F66FE752F4FA522FE9821CA0CADE8A8" TargetMode="External"/><Relationship Id="rId20" Type="http://schemas.openxmlformats.org/officeDocument/2006/relationships/hyperlink" Target="https://danskebank.com/-/media/danske-bank-com/file-cloud/2018/9/danske-bank-position-statement-human-rights.pdf?rev=a4f3af2d28224fe58f15fefef9c44ae8&amp;hash=B30FB72B196640D0C1135D2D1FC3C65E" TargetMode="External"/><Relationship Id="rId1" Type="http://schemas.openxmlformats.org/officeDocument/2006/relationships/hyperlink" Target="https://danskebank.com/about-us" TargetMode="External"/><Relationship Id="rId6" Type="http://schemas.openxmlformats.org/officeDocument/2006/relationships/hyperlink" Target="https://danskebank.com/sustainability" TargetMode="External"/><Relationship Id="rId11" Type="http://schemas.openxmlformats.org/officeDocument/2006/relationships/hyperlink" Target="https://danskebank.com/sustainability" TargetMode="External"/><Relationship Id="rId24" Type="http://schemas.openxmlformats.org/officeDocument/2006/relationships/hyperlink" Target="https://danskebank.com/sustainability" TargetMode="External"/><Relationship Id="rId5" Type="http://schemas.openxmlformats.org/officeDocument/2006/relationships/hyperlink" Target="https://danskebank.com/sustainability" TargetMode="External"/><Relationship Id="rId15" Type="http://schemas.openxmlformats.org/officeDocument/2006/relationships/hyperlink" Target="https://danskebank.com/-/media/danske-bank-com/file-cloud/2017/5/danske-bank-position-statement-agriculture.pdf?rev=093903632c7b435288a08b944a8b1807&amp;hash=0D5BD8CA105CCFB3E535370EEDB1CA25" TargetMode="External"/><Relationship Id="rId23" Type="http://schemas.openxmlformats.org/officeDocument/2006/relationships/hyperlink" Target="https://danskebank.com/sustainability" TargetMode="External"/><Relationship Id="rId10" Type="http://schemas.openxmlformats.org/officeDocument/2006/relationships/hyperlink" Target="https://danskebank.com/-/media/danske-bank-com/file-cloud/2016/1/stakeholder-policy.pdf?rev=7d4e6340d01a449084b959fc37d32488" TargetMode="External"/><Relationship Id="rId19" Type="http://schemas.openxmlformats.org/officeDocument/2006/relationships/hyperlink" Target="shttps://danskebank.com/-/media/danske-bank-com/file-cloud/2017/5/danske-bank-position-statement-fossil-fuels.pdf?rev=9526d1efe9de4f5089740b6ec8c7a1f7&amp;hash=DE67C6A6BA487A498CA793582C866F9F" TargetMode="External"/><Relationship Id="rId4" Type="http://schemas.openxmlformats.org/officeDocument/2006/relationships/hyperlink" Target="https://danskebank.com/sustainability" TargetMode="External"/><Relationship Id="rId9" Type="http://schemas.openxmlformats.org/officeDocument/2006/relationships/hyperlink" Target="https://danskebank.com/-/media/danske-bank-com/file-cloud/2017/1/code-of-conduct-policy.pdf?rev=751c8b7040804aff87ee2495eb6e9101&amp;hash=9B7337914ECA4D9F892A05D1F8982DD5" TargetMode="External"/><Relationship Id="rId14" Type="http://schemas.openxmlformats.org/officeDocument/2006/relationships/hyperlink" Target="https://danskebank.com/sustainability/sustainable-business/sustainable-investments" TargetMode="External"/><Relationship Id="rId22" Type="http://schemas.openxmlformats.org/officeDocument/2006/relationships/hyperlink" Target="https://danskebank.com/societal-impact" TargetMode="External"/><Relationship Id="rId27"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hyperlink" Target="https://danskebank.com/-/media/danske-bank-com/file-cloud/2016/3/remuneration-policy.pdf?rev=74bcfad23ebf443fa923277a23619627" TargetMode="External"/><Relationship Id="rId13" Type="http://schemas.openxmlformats.org/officeDocument/2006/relationships/drawing" Target="../drawings/drawing28.xml"/><Relationship Id="rId3" Type="http://schemas.openxmlformats.org/officeDocument/2006/relationships/hyperlink" Target="https://danskebank.com/-/media/danske-bank-com/file-cloud/2017/1/code-of-conduct-policy.pdf?rev=751c8b7040804aff87ee2495eb6e9101" TargetMode="External"/><Relationship Id="rId7" Type="http://schemas.openxmlformats.org/officeDocument/2006/relationships/hyperlink" Target="https://danskebank.com/-/media/danske-bank-com/file-cloud/2020/6/ir-policy---may-2020.pdf?rev=7821a16c6eb04199af8fbfe17566c239" TargetMode="External"/><Relationship Id="rId12" Type="http://schemas.openxmlformats.org/officeDocument/2006/relationships/printerSettings" Target="../printerSettings/printerSettings28.bin"/><Relationship Id="rId2" Type="http://schemas.openxmlformats.org/officeDocument/2006/relationships/hyperlink" Target="https://danskebank.com/-/media/danske-bank-com/file-cloud/2017/5/aml-ctf-and-sanctions-policy.pdf?rev=1b1d925fd9b2424db0a7b154f0ef67a2" TargetMode="External"/><Relationship Id="rId1" Type="http://schemas.openxmlformats.org/officeDocument/2006/relationships/hyperlink" Target="https://danskebank.com/-/media/danske-bank-com/file-cloud/2021/1/anti-bribery-and-corruption-policy.pdf?rev=d88ad846ecb6428887233cc7a5d101fb" TargetMode="External"/><Relationship Id="rId6" Type="http://schemas.openxmlformats.org/officeDocument/2006/relationships/hyperlink" Target="https://danskebank.com/-/media/danske-bank-com/file-cloud/2017/2/diversity-and-inclusion-policy.pdf?rev=7bc85abf2dd1411db1e4a1d03d0ac997" TargetMode="External"/><Relationship Id="rId11" Type="http://schemas.openxmlformats.org/officeDocument/2006/relationships/hyperlink" Target="https://danskebank.com/-/media/danske-bank-com/file-cloud/2020/6/whistleblowing-policy.pdf?rev=9bd7a8f800ee4382a41dc04dd97607db" TargetMode="External"/><Relationship Id="rId5" Type="http://schemas.openxmlformats.org/officeDocument/2006/relationships/hyperlink" Target="https://danskebank.com/-/media/danske-bank-com/file-cloud/2016/1/conflict-of-interest-policy.pdf?rev=52ca13a053b44875a9250ee7b7ee4f08" TargetMode="External"/><Relationship Id="rId10" Type="http://schemas.openxmlformats.org/officeDocument/2006/relationships/hyperlink" Target="https://danskebank.com/-/media/danske-bank-com/file-cloud/2017/4/tax-policy.pdf?rev=d1b3d8867ece475b82187787284e2740" TargetMode="External"/><Relationship Id="rId4" Type="http://schemas.openxmlformats.org/officeDocument/2006/relationships/hyperlink" Target="https://danskebank.com/-/media/danske-bank-com/file-cloud/2017/5/compliance-policy.pdf?rev=b863a923f15849e790cf1b5505e9f588" TargetMode="External"/><Relationship Id="rId9" Type="http://schemas.openxmlformats.org/officeDocument/2006/relationships/hyperlink" Target="https://danskebank.com/-/media/danske-bank-com/file-cloud/2016/1/stakeholder-policy.pdf?rev=7d4e6340d01a449084b959fc37d32488" TargetMode="Externa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bsf.dk/" TargetMode="External"/><Relationship Id="rId13" Type="http://schemas.openxmlformats.org/officeDocument/2006/relationships/hyperlink" Target="https://dibk.no/regelverk/" TargetMode="External"/><Relationship Id="rId3" Type="http://schemas.openxmlformats.org/officeDocument/2006/relationships/hyperlink" Target="https://www.boverket.se/en/start/building-in-sweden/" TargetMode="External"/><Relationship Id="rId7" Type="http://schemas.openxmlformats.org/officeDocument/2006/relationships/hyperlink" Target="https://en.bygst.dk/" TargetMode="External"/><Relationship Id="rId12" Type="http://schemas.openxmlformats.org/officeDocument/2006/relationships/hyperlink" Target="https://dibk.no/" TargetMode="External"/><Relationship Id="rId2" Type="http://schemas.openxmlformats.org/officeDocument/2006/relationships/hyperlink" Target="https://www.boverket.se/sv/PBL-kunskapsbanken/Allmant-om-PBL/" TargetMode="External"/><Relationship Id="rId1" Type="http://schemas.openxmlformats.org/officeDocument/2006/relationships/hyperlink" Target="https://www.norden.org/en" TargetMode="External"/><Relationship Id="rId6" Type="http://schemas.openxmlformats.org/officeDocument/2006/relationships/hyperlink" Target="https://bygst.dk/" TargetMode="External"/><Relationship Id="rId11" Type="http://schemas.openxmlformats.org/officeDocument/2006/relationships/hyperlink" Target="https://ym.fi/en/building-and-land-use" TargetMode="External"/><Relationship Id="rId5" Type="http://schemas.openxmlformats.org/officeDocument/2006/relationships/hyperlink" Target="https://tbst.dk/en/Construction" TargetMode="External"/><Relationship Id="rId15" Type="http://schemas.openxmlformats.org/officeDocument/2006/relationships/drawing" Target="../drawings/drawing3.xml"/><Relationship Id="rId10" Type="http://schemas.openxmlformats.org/officeDocument/2006/relationships/hyperlink" Target="https://ym.fi/sv/byggande-och-markanvandning" TargetMode="External"/><Relationship Id="rId4" Type="http://schemas.openxmlformats.org/officeDocument/2006/relationships/hyperlink" Target="https://www.trafikstyrelsen.dk/da" TargetMode="External"/><Relationship Id="rId9" Type="http://schemas.openxmlformats.org/officeDocument/2006/relationships/hyperlink" Target="https://www.bsf.dk/om-fonden/in-english/general-information/" TargetMode="External"/><Relationship Id="rId14"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https://rd.dk/PDF/Investor/Library/Green%20Bond%20Framework/Climate%20change%20MAY2020.pdf" TargetMode="External"/><Relationship Id="rId1" Type="http://schemas.openxmlformats.org/officeDocument/2006/relationships/hyperlink" Target="https://rd.dk/PDF/Investor/Library/Green%20Bond%20Framework/Society%20MAY2020.pdf" TargetMode="External"/><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249977111117893"/>
    <pageSetUpPr fitToPage="1"/>
  </sheetPr>
  <dimension ref="A2:D60"/>
  <sheetViews>
    <sheetView showGridLines="0" tabSelected="1" zoomScaleNormal="100" workbookViewId="0">
      <selection activeCell="B1" sqref="B1"/>
    </sheetView>
  </sheetViews>
  <sheetFormatPr defaultColWidth="9.109375" defaultRowHeight="14.4"/>
  <cols>
    <col min="1" max="1" width="5.44140625" customWidth="1"/>
    <col min="2" max="2" width="103.5546875" style="1" customWidth="1"/>
    <col min="3" max="3" width="7.88671875" customWidth="1"/>
    <col min="4" max="4" width="104.109375" customWidth="1"/>
  </cols>
  <sheetData>
    <row r="2" spans="1:4" ht="34.5" customHeight="1">
      <c r="B2" s="27"/>
    </row>
    <row r="3" spans="1:4" ht="30.75" customHeight="1">
      <c r="B3" s="240" t="s">
        <v>265</v>
      </c>
      <c r="C3" s="241"/>
      <c r="D3" s="242"/>
    </row>
    <row r="4" spans="1:4" s="9" customFormat="1" ht="24.75" customHeight="1">
      <c r="A4" s="13"/>
      <c r="B4" s="8"/>
      <c r="C4" s="45"/>
      <c r="D4" s="45"/>
    </row>
    <row r="5" spans="1:4" s="9" customFormat="1" ht="18" customHeight="1">
      <c r="A5" s="13"/>
      <c r="B5" s="26" t="s">
        <v>42</v>
      </c>
      <c r="C5" s="46"/>
      <c r="D5" s="11" t="s">
        <v>2</v>
      </c>
    </row>
    <row r="6" spans="1:4" s="9" customFormat="1" ht="18" customHeight="1">
      <c r="A6" s="13"/>
      <c r="B6" s="11" t="s">
        <v>53</v>
      </c>
      <c r="C6" s="46"/>
      <c r="D6" s="11" t="s">
        <v>94</v>
      </c>
    </row>
    <row r="7" spans="1:4" s="9" customFormat="1" ht="18" customHeight="1">
      <c r="A7" s="13"/>
      <c r="B7" s="203" t="s">
        <v>287</v>
      </c>
      <c r="C7" s="46"/>
      <c r="D7" s="11" t="s">
        <v>9</v>
      </c>
    </row>
    <row r="8" spans="1:4" s="9" customFormat="1" ht="18" customHeight="1">
      <c r="A8" s="13"/>
      <c r="B8" s="29"/>
      <c r="C8" s="47"/>
      <c r="D8" s="11" t="s">
        <v>36</v>
      </c>
    </row>
    <row r="9" spans="1:4" s="9" customFormat="1" ht="18" customHeight="1">
      <c r="A9" s="13"/>
      <c r="B9" s="37" t="s">
        <v>250</v>
      </c>
      <c r="C9" s="10"/>
      <c r="D9" s="11" t="s">
        <v>37</v>
      </c>
    </row>
    <row r="10" spans="1:4" s="9" customFormat="1">
      <c r="A10" s="13"/>
      <c r="B10" s="203" t="s">
        <v>253</v>
      </c>
      <c r="C10" s="10"/>
      <c r="D10" s="11" t="s">
        <v>95</v>
      </c>
    </row>
    <row r="11" spans="1:4">
      <c r="A11" s="6"/>
      <c r="B11" s="11" t="s">
        <v>89</v>
      </c>
      <c r="C11" s="190"/>
      <c r="D11" s="11" t="s">
        <v>38</v>
      </c>
    </row>
    <row r="12" spans="1:4">
      <c r="A12" s="6"/>
      <c r="B12" s="29"/>
      <c r="C12" s="190"/>
      <c r="D12" s="204"/>
    </row>
    <row r="13" spans="1:4" ht="18.75" customHeight="1">
      <c r="A13" s="6"/>
      <c r="B13" s="28" t="s">
        <v>44</v>
      </c>
      <c r="C13" s="190"/>
      <c r="D13" s="15" t="s">
        <v>43</v>
      </c>
    </row>
    <row r="14" spans="1:4" ht="18.75" customHeight="1">
      <c r="A14" s="6"/>
      <c r="B14" s="11" t="s">
        <v>90</v>
      </c>
      <c r="C14" s="190"/>
      <c r="D14" s="11" t="s">
        <v>39</v>
      </c>
    </row>
    <row r="15" spans="1:4" ht="18.75" customHeight="1">
      <c r="A15" s="6"/>
      <c r="B15" s="11" t="s">
        <v>91</v>
      </c>
      <c r="C15" s="190"/>
      <c r="D15" s="11" t="s">
        <v>40</v>
      </c>
    </row>
    <row r="16" spans="1:4" ht="18.75" customHeight="1">
      <c r="A16" s="6"/>
      <c r="B16" s="203" t="s">
        <v>32</v>
      </c>
      <c r="C16" s="190"/>
      <c r="D16" s="205" t="s">
        <v>401</v>
      </c>
    </row>
    <row r="17" spans="1:4" ht="18.75" customHeight="1">
      <c r="A17" s="6"/>
      <c r="B17" s="203" t="s">
        <v>33</v>
      </c>
      <c r="C17" s="190"/>
      <c r="D17" s="202" t="s">
        <v>41</v>
      </c>
    </row>
    <row r="18" spans="1:4" ht="18.75" customHeight="1">
      <c r="A18" s="6"/>
      <c r="B18" s="203" t="s">
        <v>34</v>
      </c>
      <c r="C18" s="190"/>
      <c r="D18" s="205" t="s">
        <v>396</v>
      </c>
    </row>
    <row r="19" spans="1:4" ht="18.75" customHeight="1">
      <c r="A19" s="6"/>
      <c r="B19" s="203" t="s">
        <v>92</v>
      </c>
      <c r="C19" s="190"/>
      <c r="D19" s="204"/>
    </row>
    <row r="20" spans="1:4" ht="18.75" customHeight="1">
      <c r="A20" s="6"/>
      <c r="B20" s="203" t="s">
        <v>93</v>
      </c>
      <c r="C20" s="190"/>
      <c r="D20" s="51" t="s">
        <v>54</v>
      </c>
    </row>
    <row r="21" spans="1:4" ht="18.75" customHeight="1">
      <c r="A21" s="6"/>
      <c r="B21" s="203" t="s">
        <v>35</v>
      </c>
      <c r="C21" s="190"/>
      <c r="D21" s="203" t="s">
        <v>182</v>
      </c>
    </row>
    <row r="22" spans="1:4" ht="18.75" customHeight="1">
      <c r="A22" s="6"/>
      <c r="B22" s="203" t="s">
        <v>165</v>
      </c>
      <c r="C22" s="190"/>
      <c r="D22" s="203" t="s">
        <v>166</v>
      </c>
    </row>
    <row r="23" spans="1:4" ht="18.75" customHeight="1">
      <c r="A23" s="6"/>
      <c r="C23" s="190"/>
      <c r="D23" s="205" t="s">
        <v>402</v>
      </c>
    </row>
    <row r="24" spans="1:4" ht="18.75" customHeight="1">
      <c r="A24" s="6"/>
      <c r="B24" s="14" t="s">
        <v>48</v>
      </c>
      <c r="C24" s="190"/>
      <c r="D24" s="204"/>
    </row>
    <row r="25" spans="1:4" ht="18.75" customHeight="1">
      <c r="A25" s="6"/>
      <c r="B25" s="203" t="s">
        <v>399</v>
      </c>
      <c r="C25" s="190"/>
      <c r="D25" s="204"/>
    </row>
    <row r="26" spans="1:4" ht="18.75" customHeight="1">
      <c r="A26" s="6"/>
      <c r="B26" s="203" t="s">
        <v>400</v>
      </c>
      <c r="C26" s="190"/>
      <c r="D26" s="204"/>
    </row>
    <row r="27" spans="1:4" ht="18.75" customHeight="1">
      <c r="A27" s="6"/>
      <c r="C27" s="190"/>
    </row>
    <row r="28" spans="1:4" ht="18.75" customHeight="1">
      <c r="A28" s="6"/>
      <c r="B28" s="85" t="s">
        <v>75</v>
      </c>
      <c r="C28" s="7"/>
    </row>
    <row r="29" spans="1:4" ht="3.75" customHeight="1">
      <c r="A29" s="6"/>
      <c r="B29" s="84"/>
      <c r="C29" s="82"/>
    </row>
    <row r="30" spans="1:4" ht="124.5" customHeight="1">
      <c r="A30" s="6"/>
      <c r="B30" s="243" t="s">
        <v>311</v>
      </c>
      <c r="C30" s="243"/>
      <c r="D30" s="243"/>
    </row>
    <row r="31" spans="1:4" ht="18.75" customHeight="1">
      <c r="A31" s="6"/>
      <c r="C31" s="7"/>
    </row>
    <row r="32" spans="1:4" ht="57.75" customHeight="1">
      <c r="A32" s="6"/>
      <c r="B32" s="86" t="s">
        <v>505</v>
      </c>
      <c r="C32" s="7"/>
    </row>
    <row r="33" spans="1:3" ht="18.75" customHeight="1">
      <c r="A33" s="6"/>
      <c r="C33" s="7"/>
    </row>
    <row r="34" spans="1:3" ht="18.75" customHeight="1">
      <c r="C34" s="7"/>
    </row>
    <row r="35" spans="1:3" ht="18.75" customHeight="1">
      <c r="C35" s="7"/>
    </row>
    <row r="36" spans="1:3" ht="18.75" customHeight="1">
      <c r="C36" s="7"/>
    </row>
    <row r="37" spans="1:3" ht="18.75" customHeight="1"/>
    <row r="38" spans="1:3" ht="18.75" customHeight="1"/>
    <row r="39" spans="1:3" ht="18.75" customHeight="1">
      <c r="B39" s="5"/>
    </row>
    <row r="40" spans="1:3" ht="18.75" customHeight="1">
      <c r="B40" s="5"/>
    </row>
    <row r="41" spans="1:3" ht="18.75" customHeight="1">
      <c r="B41" s="5"/>
    </row>
    <row r="42" spans="1:3" ht="18.75" customHeight="1">
      <c r="B42" s="5"/>
    </row>
    <row r="43" spans="1:3" ht="18.75" customHeight="1">
      <c r="B43" s="5"/>
    </row>
    <row r="44" spans="1:3" ht="18.75" customHeight="1">
      <c r="B44" s="5"/>
    </row>
    <row r="45" spans="1:3" ht="18.75" customHeight="1">
      <c r="B45" s="5"/>
    </row>
    <row r="46" spans="1:3" ht="18.75" customHeight="1">
      <c r="B46" s="5"/>
    </row>
    <row r="47" spans="1:3" ht="18.75" customHeight="1">
      <c r="B47" s="5"/>
    </row>
    <row r="48" spans="1:3" ht="18.75" customHeight="1">
      <c r="B48" s="5"/>
    </row>
    <row r="49" spans="2:2" ht="18.75" customHeight="1">
      <c r="B49" s="5"/>
    </row>
    <row r="50" spans="2:2" ht="18.75" customHeight="1">
      <c r="B50" s="5"/>
    </row>
    <row r="51" spans="2:2" ht="18.75" customHeight="1">
      <c r="B51" s="5"/>
    </row>
    <row r="52" spans="2:2" ht="18.75" customHeight="1">
      <c r="B52" s="5"/>
    </row>
    <row r="53" spans="2:2" ht="18.75" customHeight="1">
      <c r="B53" s="5"/>
    </row>
    <row r="54" spans="2:2" ht="18.75" customHeight="1">
      <c r="B54" s="5"/>
    </row>
    <row r="55" spans="2:2" ht="18.75" customHeight="1">
      <c r="B55" s="5"/>
    </row>
    <row r="56" spans="2:2" ht="18.75" customHeight="1">
      <c r="B56" s="5"/>
    </row>
    <row r="57" spans="2:2" ht="18.75" customHeight="1">
      <c r="B57" s="5"/>
    </row>
    <row r="58" spans="2:2" ht="18.75" customHeight="1">
      <c r="B58" s="5"/>
    </row>
    <row r="59" spans="2:2" ht="18.75" customHeight="1">
      <c r="B59" s="5"/>
    </row>
    <row r="60" spans="2:2" ht="17.399999999999999">
      <c r="B60" s="5"/>
    </row>
  </sheetData>
  <sheetProtection algorithmName="SHA-512" hashValue="gTm6DWxXJhfO0tR22Ubp5/ryX1YsFV/FU9S/3tdjsTqeK8lf+LNE2tKeC+OOhkf76zPtrc2rxnG66Vb5eOy8/g==" saltValue="Mas/lnLNDv/tdfRTsb8rFw==" spinCount="100000" sheet="1" objects="1" scenarios="1"/>
  <mergeCells count="2">
    <mergeCell ref="B3:D3"/>
    <mergeCell ref="B30:D30"/>
  </mergeCells>
  <hyperlinks>
    <hyperlink ref="B5" location="'Introduction'!A1" display="Introduction"/>
    <hyperlink ref="B6" location="'Introduction'!A1" display="Introduction"/>
    <hyperlink ref="B10" location="'Sustainable financing'!A1" display="Sustainable financing"/>
    <hyperlink ref="B11" location="'Active Ownership'!A1" display="Active Ownership"/>
    <hyperlink ref="B14" location="'Energy Consumption'!A1" display="Energy Consumption"/>
    <hyperlink ref="B15" location="'Electricity Consumption'!A1" display="Electricity Consumption"/>
    <hyperlink ref="B25" location="'Collective barganing'!A1" display="Collective barganing"/>
    <hyperlink ref="D6" location="'Innovation and Entrepreneurship'!A1" display="Innovation and Entrepreneurship"/>
    <hyperlink ref="D7" location="'Building financial confidence'!A1" display="Building financial confidence"/>
    <hyperlink ref="D8" location="'Volunteering'!A1" display="Volunteering"/>
    <hyperlink ref="D9" location="'Employees'!A1" display="Employees"/>
    <hyperlink ref="D10" location="'Diversity and Inclusion'!A1" display="Diversity and Inclusion"/>
    <hyperlink ref="D11" location="'Health and safety'!A1" display="Health and safety"/>
    <hyperlink ref="D14" location="'Management'!A1" display="Management"/>
    <hyperlink ref="D15" location="'Training'!A1" display="Training"/>
    <hyperlink ref="D17" location="'Procurement'!A1" display="Procurement"/>
    <hyperlink ref="D21" location="'ESG ratings and surveys'!A1" display="ESG rating and surveys"/>
    <hyperlink ref="D22" location="'Information about lending'!A1" display="Information about lending"/>
    <hyperlink ref="B20" location="'Carbon neutrality'!A1" display="Carbon neutrality"/>
    <hyperlink ref="B21" location="'Breakdown of indirect &amp; direct'!A1" display="Breakdown of indirect &amp; direct"/>
    <hyperlink ref="B22" location="'Other consumption'!A1" display="Other consumption"/>
    <hyperlink ref="B16" location="'Heat consumption'!A1" display="Heat consumption"/>
    <hyperlink ref="B17" location="'Road transport'!A1" display="Road transport"/>
    <hyperlink ref="B18" location="'Air transport'!A1" display="Air transport"/>
    <hyperlink ref="B19" location="'Paper consumption'!A1" display="Paper consumption"/>
    <hyperlink ref="B7" location="'Nordic Societies'!A1" display="Nordic Societies"/>
    <hyperlink ref="D5" location="'Accessible finance'!A1" display="Accessible finance"/>
    <hyperlink ref="B26" location="'Conflict Resolution'!A1" display="Conflict Resolution"/>
    <hyperlink ref="D16" location="'PRB self-assessment'!A1" display="PRB self-assessment"/>
    <hyperlink ref="D18" location="'Danske Bank Policies'!A1" display="Danske Bank Policies"/>
    <hyperlink ref="D23" location="'Lending to SMEs'!A1" display="Lending to SMEs"/>
  </hyperlinks>
  <pageMargins left="0.7" right="0.7" top="0.75" bottom="0.75" header="0.3" footer="0.3"/>
  <pageSetup scale="5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6E0B4"/>
    <pageSetUpPr fitToPage="1"/>
  </sheetPr>
  <dimension ref="B1:P28"/>
  <sheetViews>
    <sheetView showGridLines="0" zoomScaleNormal="100" workbookViewId="0"/>
  </sheetViews>
  <sheetFormatPr defaultColWidth="9.109375" defaultRowHeight="13.8"/>
  <cols>
    <col min="1" max="1" width="4.109375" style="2" customWidth="1"/>
    <col min="2" max="2" width="38.88671875" style="2" bestFit="1" customWidth="1"/>
    <col min="3" max="3" width="18.44140625" style="151" customWidth="1"/>
    <col min="4" max="4" width="17.109375" style="2" bestFit="1" customWidth="1"/>
    <col min="5" max="14" width="16.109375" style="2" bestFit="1" customWidth="1"/>
    <col min="15" max="15" width="13.88671875" style="89" customWidth="1"/>
    <col min="16" max="16" width="4.109375" style="2" customWidth="1"/>
    <col min="17" max="16384" width="9.109375" style="2"/>
  </cols>
  <sheetData>
    <row r="1" spans="2:16">
      <c r="O1" s="2"/>
    </row>
    <row r="2" spans="2:16">
      <c r="O2" s="2"/>
    </row>
    <row r="3" spans="2:16" ht="15" customHeight="1">
      <c r="O3" s="2"/>
    </row>
    <row r="4" spans="2:16" s="22" customFormat="1" ht="31.5" customHeight="1">
      <c r="B4" s="244" t="s">
        <v>85</v>
      </c>
      <c r="C4" s="244"/>
      <c r="D4" s="244"/>
      <c r="E4" s="244"/>
      <c r="F4" s="244"/>
      <c r="G4" s="244"/>
      <c r="H4" s="244"/>
      <c r="I4" s="244"/>
      <c r="J4" s="244"/>
      <c r="K4" s="244"/>
      <c r="L4" s="244"/>
      <c r="M4" s="244"/>
      <c r="N4" s="244"/>
      <c r="O4" s="244"/>
      <c r="P4" s="48"/>
    </row>
    <row r="5" spans="2:16">
      <c r="O5" s="2"/>
    </row>
    <row r="6" spans="2:16">
      <c r="B6" s="2" t="s">
        <v>246</v>
      </c>
      <c r="O6" s="2"/>
    </row>
    <row r="7" spans="2:16">
      <c r="C7" s="187"/>
      <c r="O7" s="2"/>
    </row>
    <row r="8" spans="2:16">
      <c r="B8" s="16" t="s">
        <v>224</v>
      </c>
      <c r="C8" s="16">
        <v>2020</v>
      </c>
      <c r="D8" s="16">
        <v>2019</v>
      </c>
      <c r="E8" s="16">
        <v>2018</v>
      </c>
      <c r="F8" s="16">
        <v>2017</v>
      </c>
      <c r="G8" s="16">
        <v>2016</v>
      </c>
      <c r="H8" s="16">
        <v>2015</v>
      </c>
      <c r="I8" s="16">
        <v>2014</v>
      </c>
      <c r="J8" s="16">
        <v>2013</v>
      </c>
      <c r="K8" s="16">
        <v>2012</v>
      </c>
      <c r="L8" s="16">
        <v>2011</v>
      </c>
      <c r="M8" s="16">
        <v>2010</v>
      </c>
      <c r="N8" s="16">
        <v>2009</v>
      </c>
      <c r="O8" s="32"/>
    </row>
    <row r="9" spans="2:16">
      <c r="B9" s="25" t="s">
        <v>28</v>
      </c>
      <c r="C9" s="181">
        <v>24929.7664</v>
      </c>
      <c r="D9" s="135">
        <v>65159.745600000002</v>
      </c>
      <c r="E9" s="135">
        <v>73013</v>
      </c>
      <c r="F9" s="135">
        <v>72004</v>
      </c>
      <c r="G9" s="135">
        <v>67569</v>
      </c>
      <c r="H9" s="135">
        <v>61392</v>
      </c>
      <c r="I9" s="135">
        <v>52661</v>
      </c>
      <c r="J9" s="135">
        <v>51219</v>
      </c>
      <c r="K9" s="135">
        <v>39753</v>
      </c>
      <c r="L9" s="135">
        <v>36332</v>
      </c>
      <c r="M9" s="135">
        <v>30488</v>
      </c>
      <c r="N9" s="135">
        <v>29796</v>
      </c>
      <c r="O9" s="96"/>
    </row>
    <row r="10" spans="2:16">
      <c r="B10" s="17" t="s">
        <v>4</v>
      </c>
      <c r="C10" s="181">
        <v>16396.403200000001</v>
      </c>
      <c r="D10" s="135">
        <v>36239.678399999997</v>
      </c>
      <c r="E10" s="135">
        <v>36131</v>
      </c>
      <c r="F10" s="135">
        <v>36034</v>
      </c>
      <c r="G10" s="135">
        <v>33550</v>
      </c>
      <c r="H10" s="135">
        <v>34995</v>
      </c>
      <c r="I10" s="135">
        <v>28255</v>
      </c>
      <c r="J10" s="135">
        <v>28298</v>
      </c>
      <c r="K10" s="135">
        <v>23383</v>
      </c>
      <c r="L10" s="135">
        <v>20485</v>
      </c>
      <c r="M10" s="135">
        <v>16872</v>
      </c>
      <c r="N10" s="135">
        <v>16951</v>
      </c>
      <c r="O10" s="96"/>
    </row>
    <row r="11" spans="2:16">
      <c r="B11" s="17" t="s">
        <v>5</v>
      </c>
      <c r="C11" s="181">
        <v>2345.4207999999999</v>
      </c>
      <c r="D11" s="135">
        <v>6179.8159999999998</v>
      </c>
      <c r="E11" s="135">
        <v>6071</v>
      </c>
      <c r="F11" s="135">
        <v>7108</v>
      </c>
      <c r="G11" s="135">
        <v>8166</v>
      </c>
      <c r="H11" s="135">
        <v>5425</v>
      </c>
      <c r="I11" s="135">
        <v>7377</v>
      </c>
      <c r="J11" s="135">
        <v>6706</v>
      </c>
      <c r="K11" s="135">
        <v>4062</v>
      </c>
      <c r="L11" s="135">
        <v>4649</v>
      </c>
      <c r="M11" s="135">
        <v>4920</v>
      </c>
      <c r="N11" s="135">
        <v>4126</v>
      </c>
      <c r="O11" s="96"/>
    </row>
    <row r="12" spans="2:16">
      <c r="B12" s="17" t="s">
        <v>17</v>
      </c>
      <c r="C12" s="181">
        <v>1942.1263999999999</v>
      </c>
      <c r="D12" s="135">
        <v>5108.4031999999997</v>
      </c>
      <c r="E12" s="135">
        <v>5593</v>
      </c>
      <c r="F12" s="135">
        <v>5578</v>
      </c>
      <c r="G12" s="135">
        <v>5916</v>
      </c>
      <c r="H12" s="135">
        <v>5802</v>
      </c>
      <c r="I12" s="135">
        <v>5128</v>
      </c>
      <c r="J12" s="135">
        <v>5189</v>
      </c>
      <c r="K12" s="135">
        <v>4591</v>
      </c>
      <c r="L12" s="135">
        <v>3526</v>
      </c>
      <c r="M12" s="135">
        <v>2515</v>
      </c>
      <c r="N12" s="135">
        <v>2126</v>
      </c>
      <c r="O12" s="96"/>
    </row>
    <row r="13" spans="2:16">
      <c r="B13" s="17" t="s">
        <v>6</v>
      </c>
      <c r="C13" s="181">
        <v>3342.4063999999998</v>
      </c>
      <c r="D13" s="135">
        <v>8982.6128000000008</v>
      </c>
      <c r="E13" s="135">
        <v>9023</v>
      </c>
      <c r="F13" s="135">
        <v>8547</v>
      </c>
      <c r="G13" s="135">
        <v>8461</v>
      </c>
      <c r="H13" s="135">
        <v>8023</v>
      </c>
      <c r="I13" s="135">
        <v>7068</v>
      </c>
      <c r="J13" s="135">
        <v>6512</v>
      </c>
      <c r="K13" s="135">
        <v>5313</v>
      </c>
      <c r="L13" s="135">
        <v>6166</v>
      </c>
      <c r="M13" s="135">
        <v>4800</v>
      </c>
      <c r="N13" s="135">
        <v>4638</v>
      </c>
      <c r="O13" s="96"/>
    </row>
    <row r="14" spans="2:16">
      <c r="B14" s="17" t="s">
        <v>7</v>
      </c>
      <c r="C14" s="181">
        <v>869.18880000000001</v>
      </c>
      <c r="D14" s="135">
        <v>1683.9728</v>
      </c>
      <c r="E14" s="135">
        <v>3139</v>
      </c>
      <c r="F14" s="135">
        <v>3244</v>
      </c>
      <c r="G14" s="135">
        <v>3324</v>
      </c>
      <c r="H14" s="135">
        <v>3640</v>
      </c>
      <c r="I14" s="135">
        <v>2762</v>
      </c>
      <c r="J14" s="135">
        <v>2403</v>
      </c>
      <c r="K14" s="135">
        <v>1573</v>
      </c>
      <c r="L14" s="135">
        <v>829</v>
      </c>
      <c r="M14" s="135">
        <v>877</v>
      </c>
      <c r="N14" s="135">
        <v>1296</v>
      </c>
      <c r="O14" s="96"/>
    </row>
    <row r="15" spans="2:16">
      <c r="B15" s="17" t="s">
        <v>18</v>
      </c>
      <c r="C15" s="181">
        <v>31.763200000000001</v>
      </c>
      <c r="D15" s="135">
        <v>94.971199999999996</v>
      </c>
      <c r="E15" s="135">
        <v>143</v>
      </c>
      <c r="F15" s="135">
        <v>146</v>
      </c>
      <c r="G15" s="135">
        <v>223</v>
      </c>
      <c r="H15" s="135">
        <v>216</v>
      </c>
      <c r="I15" s="135">
        <v>489</v>
      </c>
      <c r="J15" s="135">
        <v>890</v>
      </c>
      <c r="K15" s="135">
        <v>755</v>
      </c>
      <c r="L15" s="135">
        <v>677</v>
      </c>
      <c r="M15" s="135">
        <v>504</v>
      </c>
      <c r="N15" s="135">
        <v>659</v>
      </c>
      <c r="O15" s="96"/>
    </row>
    <row r="16" spans="2:16">
      <c r="B16" s="17" t="s">
        <v>19</v>
      </c>
      <c r="C16" s="181">
        <v>2.4575999999999998</v>
      </c>
      <c r="D16" s="135">
        <v>6870.2912000000006</v>
      </c>
      <c r="E16" s="135">
        <v>12913</v>
      </c>
      <c r="F16" s="135">
        <v>11347</v>
      </c>
      <c r="G16" s="135">
        <v>7929</v>
      </c>
      <c r="H16" s="135">
        <v>3292</v>
      </c>
      <c r="I16" s="135">
        <v>1582</v>
      </c>
      <c r="J16" s="135">
        <v>1221</v>
      </c>
      <c r="K16" s="135">
        <v>76</v>
      </c>
      <c r="L16" s="288" t="s">
        <v>0</v>
      </c>
      <c r="M16" s="289"/>
      <c r="N16" s="290"/>
      <c r="O16" s="99"/>
    </row>
    <row r="17" spans="2:15">
      <c r="B17" s="17" t="s">
        <v>20</v>
      </c>
      <c r="C17" s="135" t="s">
        <v>128</v>
      </c>
      <c r="D17" s="135" t="s">
        <v>128</v>
      </c>
      <c r="E17" s="135" t="s">
        <v>128</v>
      </c>
      <c r="F17" s="135" t="s">
        <v>128</v>
      </c>
      <c r="G17" s="288" t="s">
        <v>0</v>
      </c>
      <c r="H17" s="289"/>
      <c r="I17" s="289"/>
      <c r="J17" s="289"/>
      <c r="K17" s="289"/>
      <c r="L17" s="289"/>
      <c r="M17" s="289"/>
      <c r="N17" s="290"/>
      <c r="O17" s="99"/>
    </row>
    <row r="19" spans="2:15">
      <c r="B19" s="16" t="s">
        <v>13</v>
      </c>
      <c r="C19" s="16">
        <v>2020</v>
      </c>
      <c r="D19" s="16">
        <v>2019</v>
      </c>
      <c r="E19" s="16">
        <v>2018</v>
      </c>
      <c r="F19" s="16">
        <v>2017</v>
      </c>
      <c r="G19" s="16">
        <v>2016</v>
      </c>
      <c r="H19" s="16">
        <v>2015</v>
      </c>
      <c r="I19" s="16">
        <v>2014</v>
      </c>
      <c r="J19" s="16">
        <v>2013</v>
      </c>
      <c r="K19" s="16">
        <v>2012</v>
      </c>
      <c r="L19" s="16">
        <v>2011</v>
      </c>
      <c r="M19" s="16">
        <v>2010</v>
      </c>
      <c r="N19" s="16">
        <v>2009</v>
      </c>
      <c r="O19" s="32"/>
    </row>
    <row r="20" spans="2:15">
      <c r="B20" s="25" t="s">
        <v>28</v>
      </c>
      <c r="C20" s="181">
        <v>1134.5660060268724</v>
      </c>
      <c r="D20" s="135">
        <v>3137.6807639063081</v>
      </c>
      <c r="E20" s="135">
        <v>3750</v>
      </c>
      <c r="F20" s="135">
        <v>3832</v>
      </c>
      <c r="G20" s="135">
        <v>3634</v>
      </c>
      <c r="H20" s="135">
        <v>3452</v>
      </c>
      <c r="I20" s="135">
        <v>2907</v>
      </c>
      <c r="J20" s="135">
        <v>2659</v>
      </c>
      <c r="K20" s="135">
        <v>1972</v>
      </c>
      <c r="L20" s="135">
        <v>1717</v>
      </c>
      <c r="M20" s="135">
        <v>1482</v>
      </c>
      <c r="N20" s="135">
        <v>1377</v>
      </c>
      <c r="O20" s="100"/>
    </row>
    <row r="21" spans="2:15">
      <c r="B21" s="17" t="s">
        <v>4</v>
      </c>
      <c r="C21" s="181">
        <v>1487.8990862924329</v>
      </c>
      <c r="D21" s="135">
        <v>3408.9852562630685</v>
      </c>
      <c r="E21" s="135">
        <v>3525</v>
      </c>
      <c r="F21" s="135">
        <v>3691</v>
      </c>
      <c r="G21" s="135">
        <v>3303</v>
      </c>
      <c r="H21" s="135">
        <v>3315</v>
      </c>
      <c r="I21" s="135">
        <v>2553</v>
      </c>
      <c r="J21" s="135">
        <v>2428</v>
      </c>
      <c r="K21" s="135">
        <v>1872</v>
      </c>
      <c r="L21" s="135">
        <v>1651</v>
      </c>
      <c r="M21" s="135">
        <v>1338</v>
      </c>
      <c r="N21" s="135">
        <v>1269</v>
      </c>
      <c r="O21" s="100"/>
    </row>
    <row r="22" spans="2:15">
      <c r="B22" s="17" t="s">
        <v>5</v>
      </c>
      <c r="C22" s="181">
        <v>1291.6081922863116</v>
      </c>
      <c r="D22" s="135">
        <v>3290.5152541301777</v>
      </c>
      <c r="E22" s="135">
        <v>3446</v>
      </c>
      <c r="F22" s="135">
        <v>3885</v>
      </c>
      <c r="G22" s="135">
        <v>4105</v>
      </c>
      <c r="H22" s="135">
        <v>2563</v>
      </c>
      <c r="I22" s="135">
        <v>3548</v>
      </c>
      <c r="J22" s="135">
        <v>2815</v>
      </c>
      <c r="K22" s="135">
        <v>1513</v>
      </c>
      <c r="L22" s="135">
        <v>1620</v>
      </c>
      <c r="M22" s="135">
        <v>1662</v>
      </c>
      <c r="N22" s="135">
        <v>1328</v>
      </c>
      <c r="O22" s="100"/>
    </row>
    <row r="23" spans="2:15">
      <c r="B23" s="17" t="s">
        <v>17</v>
      </c>
      <c r="C23" s="181">
        <v>1295.8121775432915</v>
      </c>
      <c r="D23" s="135">
        <v>3519.9328969591829</v>
      </c>
      <c r="E23" s="135">
        <v>4038</v>
      </c>
      <c r="F23" s="135">
        <v>4004</v>
      </c>
      <c r="G23" s="135">
        <v>4511</v>
      </c>
      <c r="H23" s="135">
        <v>4683</v>
      </c>
      <c r="I23" s="135">
        <v>4112</v>
      </c>
      <c r="J23" s="135">
        <v>3875</v>
      </c>
      <c r="K23" s="135">
        <v>3314</v>
      </c>
      <c r="L23" s="135">
        <v>2553</v>
      </c>
      <c r="M23" s="135">
        <v>1837</v>
      </c>
      <c r="N23" s="135">
        <v>1519</v>
      </c>
      <c r="O23" s="100"/>
    </row>
    <row r="24" spans="2:15">
      <c r="B24" s="17" t="s">
        <v>6</v>
      </c>
      <c r="C24" s="181">
        <v>2902.7140602019281</v>
      </c>
      <c r="D24" s="135">
        <v>8120.4913775371015</v>
      </c>
      <c r="E24" s="135">
        <v>8020</v>
      </c>
      <c r="F24" s="135">
        <v>6019</v>
      </c>
      <c r="G24" s="135">
        <v>6344</v>
      </c>
      <c r="H24" s="135">
        <v>6362</v>
      </c>
      <c r="I24" s="135">
        <v>6000</v>
      </c>
      <c r="J24" s="135">
        <v>5144</v>
      </c>
      <c r="K24" s="135">
        <v>4103</v>
      </c>
      <c r="L24" s="135">
        <v>4685</v>
      </c>
      <c r="M24" s="135">
        <v>3601</v>
      </c>
      <c r="N24" s="135">
        <v>3380</v>
      </c>
      <c r="O24" s="100"/>
    </row>
    <row r="25" spans="2:15">
      <c r="B25" s="17" t="s">
        <v>7</v>
      </c>
      <c r="C25" s="181">
        <v>611.64430196553337</v>
      </c>
      <c r="D25" s="135">
        <v>1180.6731974384054</v>
      </c>
      <c r="E25" s="135">
        <v>2275</v>
      </c>
      <c r="F25" s="135">
        <v>2301</v>
      </c>
      <c r="G25" s="135">
        <v>2406</v>
      </c>
      <c r="H25" s="135">
        <v>2615</v>
      </c>
      <c r="I25" s="135">
        <v>1830</v>
      </c>
      <c r="J25" s="135">
        <v>1472</v>
      </c>
      <c r="K25" s="135">
        <v>994</v>
      </c>
      <c r="L25" s="135">
        <v>507</v>
      </c>
      <c r="M25" s="135">
        <v>524</v>
      </c>
      <c r="N25" s="135">
        <v>745</v>
      </c>
      <c r="O25" s="100"/>
    </row>
    <row r="26" spans="2:15">
      <c r="B26" s="17" t="s">
        <v>18</v>
      </c>
      <c r="C26" s="181">
        <v>643.66327818749585</v>
      </c>
      <c r="D26" s="135">
        <v>1701.7672327034761</v>
      </c>
      <c r="E26" s="135">
        <v>2669</v>
      </c>
      <c r="F26" s="135">
        <v>2611</v>
      </c>
      <c r="G26" s="135">
        <v>3932</v>
      </c>
      <c r="H26" s="135">
        <v>2806</v>
      </c>
      <c r="I26" s="135">
        <v>2276</v>
      </c>
      <c r="J26" s="135">
        <v>1813</v>
      </c>
      <c r="K26" s="135">
        <v>1515</v>
      </c>
      <c r="L26" s="135">
        <v>1321</v>
      </c>
      <c r="M26" s="135">
        <v>786</v>
      </c>
      <c r="N26" s="135">
        <v>988</v>
      </c>
      <c r="O26" s="100"/>
    </row>
    <row r="27" spans="2:15">
      <c r="B27" s="17" t="s">
        <v>19</v>
      </c>
      <c r="C27" s="188">
        <v>0.65582460574182511</v>
      </c>
      <c r="D27" s="135">
        <v>2172.0634492993081</v>
      </c>
      <c r="E27" s="135">
        <v>4992</v>
      </c>
      <c r="F27" s="135">
        <v>5497</v>
      </c>
      <c r="G27" s="135">
        <v>4794</v>
      </c>
      <c r="H27" s="135">
        <v>2890</v>
      </c>
      <c r="I27" s="135">
        <v>1932</v>
      </c>
      <c r="J27" s="135">
        <v>2472</v>
      </c>
      <c r="K27" s="135">
        <v>195</v>
      </c>
      <c r="L27" s="288" t="s">
        <v>0</v>
      </c>
      <c r="M27" s="289"/>
      <c r="N27" s="290"/>
      <c r="O27" s="101"/>
    </row>
    <row r="28" spans="2:15" ht="15" customHeight="1">
      <c r="B28" s="17" t="s">
        <v>20</v>
      </c>
      <c r="C28" s="135" t="s">
        <v>128</v>
      </c>
      <c r="D28" s="135" t="s">
        <v>128</v>
      </c>
      <c r="E28" s="135" t="s">
        <v>128</v>
      </c>
      <c r="F28" s="135" t="s">
        <v>128</v>
      </c>
      <c r="G28" s="289" t="s">
        <v>0</v>
      </c>
      <c r="H28" s="289"/>
      <c r="I28" s="289"/>
      <c r="J28" s="289"/>
      <c r="K28" s="289"/>
      <c r="L28" s="289"/>
      <c r="M28" s="289"/>
      <c r="N28" s="290"/>
      <c r="O28" s="101"/>
    </row>
  </sheetData>
  <sheetProtection algorithmName="SHA-512" hashValue="zRu6GHYhlhhaAqp5+6gNRWaLhBsroenuTc+/ETEACDrbIMBzs4wgTLBwXRHd5tCzzUA+CVlNjWbE+J1mx8qO8A==" saltValue="LL5ZDZxfCnsMGBt9jFSFkg==" spinCount="100000" sheet="1" objects="1" scenarios="1"/>
  <mergeCells count="5">
    <mergeCell ref="L16:N16"/>
    <mergeCell ref="L27:N27"/>
    <mergeCell ref="B4:O4"/>
    <mergeCell ref="G17:N17"/>
    <mergeCell ref="G28:N28"/>
  </mergeCells>
  <pageMargins left="0.7" right="0.7" top="0.75" bottom="0.75" header="0.3" footer="0.3"/>
  <pageSetup scale="4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C6E0B4"/>
    <pageSetUpPr fitToPage="1"/>
  </sheetPr>
  <dimension ref="B1:P28"/>
  <sheetViews>
    <sheetView showGridLines="0" zoomScaleNormal="100" workbookViewId="0">
      <selection activeCell="C9" sqref="C9"/>
    </sheetView>
  </sheetViews>
  <sheetFormatPr defaultColWidth="9.109375" defaultRowHeight="13.8"/>
  <cols>
    <col min="1" max="1" width="4.109375" style="2" customWidth="1"/>
    <col min="2" max="2" width="42.109375" style="2" bestFit="1" customWidth="1"/>
    <col min="3" max="3" width="12.5546875" style="151" customWidth="1"/>
    <col min="4" max="5" width="11.109375" style="2" bestFit="1" customWidth="1"/>
    <col min="6" max="14" width="12.88671875" style="2" bestFit="1" customWidth="1"/>
    <col min="15" max="15" width="49.109375" style="89" customWidth="1"/>
    <col min="16" max="16" width="4.109375" style="2" customWidth="1"/>
    <col min="17" max="16384" width="9.109375" style="2"/>
  </cols>
  <sheetData>
    <row r="1" spans="2:16">
      <c r="O1" s="2"/>
    </row>
    <row r="2" spans="2:16">
      <c r="O2" s="2"/>
    </row>
    <row r="3" spans="2:16" ht="15" customHeight="1">
      <c r="O3" s="2"/>
    </row>
    <row r="4" spans="2:16" s="22" customFormat="1" ht="31.5" customHeight="1">
      <c r="B4" s="244" t="s">
        <v>86</v>
      </c>
      <c r="C4" s="244"/>
      <c r="D4" s="244"/>
      <c r="E4" s="244"/>
      <c r="F4" s="244"/>
      <c r="G4" s="244"/>
      <c r="H4" s="244"/>
      <c r="I4" s="244"/>
      <c r="J4" s="244"/>
      <c r="K4" s="244"/>
      <c r="L4" s="244"/>
      <c r="M4" s="244"/>
      <c r="N4" s="244"/>
      <c r="O4" s="244"/>
      <c r="P4" s="48"/>
    </row>
    <row r="5" spans="2:16">
      <c r="O5" s="2"/>
    </row>
    <row r="6" spans="2:16">
      <c r="B6" s="2" t="s">
        <v>222</v>
      </c>
      <c r="O6" s="2"/>
    </row>
    <row r="8" spans="2:16">
      <c r="B8" s="16" t="s">
        <v>191</v>
      </c>
      <c r="C8" s="16">
        <v>2020</v>
      </c>
      <c r="D8" s="16">
        <v>2019</v>
      </c>
      <c r="E8" s="16">
        <v>2018</v>
      </c>
      <c r="F8" s="16">
        <v>2017</v>
      </c>
      <c r="G8" s="16">
        <v>2016</v>
      </c>
      <c r="H8" s="16">
        <v>2015</v>
      </c>
      <c r="I8" s="16">
        <v>2014</v>
      </c>
      <c r="J8" s="16">
        <v>2013</v>
      </c>
      <c r="K8" s="16">
        <v>2012</v>
      </c>
      <c r="L8" s="16">
        <v>2011</v>
      </c>
      <c r="M8" s="16">
        <v>2010</v>
      </c>
      <c r="N8" s="16">
        <v>2009</v>
      </c>
      <c r="O8" s="32"/>
    </row>
    <row r="9" spans="2:16">
      <c r="B9" s="25" t="s">
        <v>28</v>
      </c>
      <c r="C9" s="181">
        <v>295.76669497999995</v>
      </c>
      <c r="D9" s="131">
        <v>394.98749454520004</v>
      </c>
      <c r="E9" s="131">
        <v>603</v>
      </c>
      <c r="F9" s="131">
        <v>870.09999999999991</v>
      </c>
      <c r="G9" s="131">
        <v>1163</v>
      </c>
      <c r="H9" s="131">
        <v>1597</v>
      </c>
      <c r="I9" s="131">
        <v>1725</v>
      </c>
      <c r="J9" s="131">
        <v>2227</v>
      </c>
      <c r="K9" s="131">
        <v>2361</v>
      </c>
      <c r="L9" s="131">
        <v>2633</v>
      </c>
      <c r="M9" s="131">
        <v>3148</v>
      </c>
      <c r="N9" s="131">
        <v>3303</v>
      </c>
      <c r="O9" s="102"/>
    </row>
    <row r="10" spans="2:16">
      <c r="B10" s="17" t="s">
        <v>4</v>
      </c>
      <c r="C10" s="181">
        <v>186.24472222999998</v>
      </c>
      <c r="D10" s="131">
        <v>237.80804654520003</v>
      </c>
      <c r="E10" s="131">
        <v>394</v>
      </c>
      <c r="F10" s="131">
        <v>514.05999999999995</v>
      </c>
      <c r="G10" s="131">
        <v>646</v>
      </c>
      <c r="H10" s="131">
        <v>978</v>
      </c>
      <c r="I10" s="131">
        <v>1039</v>
      </c>
      <c r="J10" s="131">
        <v>1279</v>
      </c>
      <c r="K10" s="131">
        <v>1374</v>
      </c>
      <c r="L10" s="131">
        <v>1747</v>
      </c>
      <c r="M10" s="131">
        <v>2247</v>
      </c>
      <c r="N10" s="131">
        <v>2395</v>
      </c>
      <c r="O10" s="102"/>
    </row>
    <row r="11" spans="2:16">
      <c r="B11" s="17" t="s">
        <v>5</v>
      </c>
      <c r="C11" s="181">
        <v>12.823319250000001</v>
      </c>
      <c r="D11" s="131">
        <v>19.325983000000001</v>
      </c>
      <c r="E11" s="131">
        <v>31</v>
      </c>
      <c r="F11" s="131">
        <v>82.41</v>
      </c>
      <c r="G11" s="131">
        <v>203</v>
      </c>
      <c r="H11" s="131">
        <v>180</v>
      </c>
      <c r="I11" s="131">
        <v>197</v>
      </c>
      <c r="J11" s="131">
        <v>359</v>
      </c>
      <c r="K11" s="131">
        <v>311</v>
      </c>
      <c r="L11" s="131">
        <v>391</v>
      </c>
      <c r="M11" s="131">
        <v>409</v>
      </c>
      <c r="N11" s="131">
        <v>416</v>
      </c>
      <c r="O11" s="102"/>
    </row>
    <row r="12" spans="2:16">
      <c r="B12" s="17" t="s">
        <v>17</v>
      </c>
      <c r="C12" s="181">
        <v>11.537587</v>
      </c>
      <c r="D12" s="131">
        <v>22.432874999999999</v>
      </c>
      <c r="E12" s="131">
        <v>35</v>
      </c>
      <c r="F12" s="131">
        <v>53.73</v>
      </c>
      <c r="G12" s="131">
        <v>80</v>
      </c>
      <c r="H12" s="131">
        <v>101</v>
      </c>
      <c r="I12" s="131">
        <v>121</v>
      </c>
      <c r="J12" s="131">
        <v>162</v>
      </c>
      <c r="K12" s="131">
        <v>154</v>
      </c>
      <c r="L12" s="131">
        <v>129</v>
      </c>
      <c r="M12" s="131">
        <v>144</v>
      </c>
      <c r="N12" s="131">
        <v>156</v>
      </c>
      <c r="O12" s="102"/>
    </row>
    <row r="13" spans="2:16">
      <c r="B13" s="17" t="s">
        <v>6</v>
      </c>
      <c r="C13" s="181">
        <v>4.9002400000000002</v>
      </c>
      <c r="D13" s="131">
        <v>9.0285895000000007</v>
      </c>
      <c r="E13" s="131">
        <v>23</v>
      </c>
      <c r="F13" s="131">
        <v>36.94</v>
      </c>
      <c r="G13" s="131">
        <v>57</v>
      </c>
      <c r="H13" s="131">
        <v>71</v>
      </c>
      <c r="I13" s="131">
        <v>58</v>
      </c>
      <c r="J13" s="131">
        <v>65</v>
      </c>
      <c r="K13" s="131">
        <v>98</v>
      </c>
      <c r="L13" s="131">
        <v>46</v>
      </c>
      <c r="M13" s="131">
        <v>61</v>
      </c>
      <c r="N13" s="131">
        <v>66</v>
      </c>
      <c r="O13" s="102"/>
    </row>
    <row r="14" spans="2:16">
      <c r="B14" s="17" t="s">
        <v>7</v>
      </c>
      <c r="C14" s="181">
        <v>67.395106499999997</v>
      </c>
      <c r="D14" s="131">
        <v>88.864865499999993</v>
      </c>
      <c r="E14" s="131">
        <v>90</v>
      </c>
      <c r="F14" s="131">
        <v>152.77000000000001</v>
      </c>
      <c r="G14" s="131">
        <v>149</v>
      </c>
      <c r="H14" s="131">
        <v>217</v>
      </c>
      <c r="I14" s="131">
        <v>237</v>
      </c>
      <c r="J14" s="131">
        <v>282</v>
      </c>
      <c r="K14" s="131">
        <v>319</v>
      </c>
      <c r="L14" s="131">
        <v>275</v>
      </c>
      <c r="M14" s="131">
        <v>246</v>
      </c>
      <c r="N14" s="131">
        <v>206</v>
      </c>
      <c r="O14" s="102"/>
    </row>
    <row r="15" spans="2:16">
      <c r="B15" s="17" t="s">
        <v>18</v>
      </c>
      <c r="C15" s="181">
        <v>2.0647450000000003</v>
      </c>
      <c r="D15" s="133">
        <v>0.29718</v>
      </c>
      <c r="E15" s="131">
        <v>1</v>
      </c>
      <c r="F15" s="131">
        <v>10.24</v>
      </c>
      <c r="G15" s="131">
        <v>5</v>
      </c>
      <c r="H15" s="131">
        <v>24</v>
      </c>
      <c r="I15" s="131">
        <v>49</v>
      </c>
      <c r="J15" s="131">
        <v>60</v>
      </c>
      <c r="K15" s="131">
        <v>88</v>
      </c>
      <c r="L15" s="131">
        <v>45</v>
      </c>
      <c r="M15" s="131">
        <v>41</v>
      </c>
      <c r="N15" s="131">
        <v>64</v>
      </c>
      <c r="O15" s="102"/>
    </row>
    <row r="16" spans="2:16">
      <c r="B16" s="17" t="s">
        <v>19</v>
      </c>
      <c r="C16" s="181">
        <v>9.9808649999999997</v>
      </c>
      <c r="D16" s="131">
        <v>15.917954999999999</v>
      </c>
      <c r="E16" s="131">
        <v>27</v>
      </c>
      <c r="F16" s="131">
        <v>18.09</v>
      </c>
      <c r="G16" s="131">
        <v>21</v>
      </c>
      <c r="H16" s="131">
        <v>26</v>
      </c>
      <c r="I16" s="131">
        <v>24</v>
      </c>
      <c r="J16" s="131">
        <v>20</v>
      </c>
      <c r="K16" s="131">
        <v>17</v>
      </c>
      <c r="L16" s="279" t="s">
        <v>0</v>
      </c>
      <c r="M16" s="280"/>
      <c r="N16" s="281"/>
      <c r="O16" s="103"/>
    </row>
    <row r="17" spans="2:15">
      <c r="B17" s="17" t="s">
        <v>20</v>
      </c>
      <c r="C17" s="181">
        <v>0.82011000000000001</v>
      </c>
      <c r="D17" s="131">
        <v>1.3120000000000001</v>
      </c>
      <c r="E17" s="131">
        <v>2</v>
      </c>
      <c r="F17" s="131">
        <v>1.86</v>
      </c>
      <c r="G17" s="131">
        <v>2</v>
      </c>
      <c r="H17" s="279" t="s">
        <v>0</v>
      </c>
      <c r="I17" s="280"/>
      <c r="J17" s="280"/>
      <c r="K17" s="280"/>
      <c r="L17" s="280"/>
      <c r="M17" s="280"/>
      <c r="N17" s="281"/>
      <c r="O17" s="103"/>
    </row>
    <row r="19" spans="2:15">
      <c r="B19" s="16" t="s">
        <v>14</v>
      </c>
      <c r="C19" s="16">
        <v>2020</v>
      </c>
      <c r="D19" s="16">
        <v>2019</v>
      </c>
      <c r="E19" s="16">
        <v>2018</v>
      </c>
      <c r="F19" s="16">
        <v>2017</v>
      </c>
      <c r="G19" s="16">
        <v>2016</v>
      </c>
      <c r="H19" s="16">
        <v>2015</v>
      </c>
      <c r="I19" s="16">
        <v>2014</v>
      </c>
      <c r="J19" s="16">
        <v>2013</v>
      </c>
      <c r="K19" s="16">
        <v>2012</v>
      </c>
      <c r="L19" s="16">
        <v>2011</v>
      </c>
      <c r="M19" s="16">
        <v>2010</v>
      </c>
      <c r="N19" s="16">
        <v>2009</v>
      </c>
      <c r="O19" s="32"/>
    </row>
    <row r="20" spans="2:15">
      <c r="B20" s="25" t="s">
        <v>28</v>
      </c>
      <c r="C20" s="185">
        <v>13.460488656613599</v>
      </c>
      <c r="D20" s="136">
        <v>19.020096720850638</v>
      </c>
      <c r="E20" s="136">
        <v>31</v>
      </c>
      <c r="F20" s="136">
        <v>46</v>
      </c>
      <c r="G20" s="136">
        <v>62</v>
      </c>
      <c r="H20" s="136">
        <v>90</v>
      </c>
      <c r="I20" s="136">
        <v>95</v>
      </c>
      <c r="J20" s="136">
        <v>116</v>
      </c>
      <c r="K20" s="136">
        <v>117</v>
      </c>
      <c r="L20" s="136">
        <v>124</v>
      </c>
      <c r="M20" s="136">
        <v>153</v>
      </c>
      <c r="N20" s="136">
        <v>153</v>
      </c>
      <c r="O20" s="104"/>
    </row>
    <row r="21" spans="2:15">
      <c r="B21" s="17" t="s">
        <v>4</v>
      </c>
      <c r="C21" s="185">
        <v>16.900862259401194</v>
      </c>
      <c r="D21" s="136">
        <v>22.37006950076324</v>
      </c>
      <c r="E21" s="136">
        <v>38</v>
      </c>
      <c r="F21" s="136">
        <v>53</v>
      </c>
      <c r="G21" s="136">
        <v>64</v>
      </c>
      <c r="H21" s="136">
        <v>93</v>
      </c>
      <c r="I21" s="136">
        <v>94</v>
      </c>
      <c r="J21" s="136">
        <v>110</v>
      </c>
      <c r="K21" s="136">
        <v>112</v>
      </c>
      <c r="L21" s="136">
        <v>141</v>
      </c>
      <c r="M21" s="136">
        <v>178</v>
      </c>
      <c r="N21" s="136">
        <v>179</v>
      </c>
      <c r="O21" s="104"/>
    </row>
    <row r="22" spans="2:15">
      <c r="B22" s="17" t="s">
        <v>5</v>
      </c>
      <c r="C22" s="185">
        <v>7.0617196690686646</v>
      </c>
      <c r="D22" s="136">
        <v>10.290345515555883</v>
      </c>
      <c r="E22" s="136">
        <v>18</v>
      </c>
      <c r="F22" s="136">
        <v>45</v>
      </c>
      <c r="G22" s="136">
        <v>102</v>
      </c>
      <c r="H22" s="136">
        <v>85</v>
      </c>
      <c r="I22" s="136">
        <v>95</v>
      </c>
      <c r="J22" s="136">
        <v>151</v>
      </c>
      <c r="K22" s="136">
        <v>113</v>
      </c>
      <c r="L22" s="136">
        <v>136</v>
      </c>
      <c r="M22" s="136">
        <v>139</v>
      </c>
      <c r="N22" s="136">
        <v>134</v>
      </c>
      <c r="O22" s="104"/>
    </row>
    <row r="23" spans="2:15">
      <c r="B23" s="17" t="s">
        <v>17</v>
      </c>
      <c r="C23" s="185">
        <v>7.6980291983390847</v>
      </c>
      <c r="D23" s="136">
        <v>15.457318381969774</v>
      </c>
      <c r="E23" s="136">
        <v>25</v>
      </c>
      <c r="F23" s="136">
        <v>39</v>
      </c>
      <c r="G23" s="136">
        <v>61</v>
      </c>
      <c r="H23" s="136">
        <v>82</v>
      </c>
      <c r="I23" s="136">
        <v>97</v>
      </c>
      <c r="J23" s="136">
        <v>121</v>
      </c>
      <c r="K23" s="136">
        <v>111</v>
      </c>
      <c r="L23" s="136">
        <v>93</v>
      </c>
      <c r="M23" s="136">
        <v>105</v>
      </c>
      <c r="N23" s="136">
        <v>112</v>
      </c>
      <c r="O23" s="104"/>
    </row>
    <row r="24" spans="2:15">
      <c r="B24" s="17" t="s">
        <v>6</v>
      </c>
      <c r="C24" s="185">
        <v>4.2556152197302808</v>
      </c>
      <c r="D24" s="136">
        <v>8.1620553861647025</v>
      </c>
      <c r="E24" s="136">
        <v>21</v>
      </c>
      <c r="F24" s="136">
        <v>26</v>
      </c>
      <c r="G24" s="136">
        <v>43</v>
      </c>
      <c r="H24" s="136">
        <v>57</v>
      </c>
      <c r="I24" s="136">
        <v>49</v>
      </c>
      <c r="J24" s="136">
        <v>51</v>
      </c>
      <c r="K24" s="136">
        <v>75</v>
      </c>
      <c r="L24" s="136">
        <v>35</v>
      </c>
      <c r="M24" s="136">
        <v>45</v>
      </c>
      <c r="N24" s="136">
        <v>48</v>
      </c>
      <c r="O24" s="104"/>
    </row>
    <row r="25" spans="2:15">
      <c r="B25" s="17" t="s">
        <v>7</v>
      </c>
      <c r="C25" s="185">
        <v>47.425637411670827</v>
      </c>
      <c r="D25" s="136">
        <v>62.305261040925856</v>
      </c>
      <c r="E25" s="136">
        <v>65</v>
      </c>
      <c r="F25" s="136">
        <v>108</v>
      </c>
      <c r="G25" s="136">
        <v>108</v>
      </c>
      <c r="H25" s="136">
        <v>156</v>
      </c>
      <c r="I25" s="136">
        <v>157</v>
      </c>
      <c r="J25" s="136">
        <v>173</v>
      </c>
      <c r="K25" s="136">
        <v>200</v>
      </c>
      <c r="L25" s="136">
        <v>168</v>
      </c>
      <c r="M25" s="136">
        <v>146</v>
      </c>
      <c r="N25" s="136">
        <v>118</v>
      </c>
      <c r="O25" s="104"/>
    </row>
    <row r="26" spans="2:15">
      <c r="B26" s="17" t="s">
        <v>18</v>
      </c>
      <c r="C26" s="185">
        <v>41.840889309680428</v>
      </c>
      <c r="D26" s="136">
        <v>5.3251005169442855</v>
      </c>
      <c r="E26" s="136">
        <v>17</v>
      </c>
      <c r="F26" s="136">
        <v>184</v>
      </c>
      <c r="G26" s="136">
        <v>92</v>
      </c>
      <c r="H26" s="136">
        <v>312</v>
      </c>
      <c r="I26" s="136">
        <v>228</v>
      </c>
      <c r="J26" s="136">
        <v>122</v>
      </c>
      <c r="K26" s="136">
        <v>176</v>
      </c>
      <c r="L26" s="136">
        <v>88</v>
      </c>
      <c r="M26" s="136">
        <v>63</v>
      </c>
      <c r="N26" s="136">
        <v>96</v>
      </c>
      <c r="O26" s="104"/>
    </row>
    <row r="27" spans="2:15">
      <c r="B27" s="17" t="s">
        <v>19</v>
      </c>
      <c r="C27" s="185">
        <v>2.663450868158928</v>
      </c>
      <c r="D27" s="136">
        <v>5.032509865533962</v>
      </c>
      <c r="E27" s="136">
        <v>10</v>
      </c>
      <c r="F27" s="136">
        <v>9</v>
      </c>
      <c r="G27" s="136">
        <v>12</v>
      </c>
      <c r="H27" s="136">
        <v>23</v>
      </c>
      <c r="I27" s="136">
        <v>29</v>
      </c>
      <c r="J27" s="136">
        <v>41</v>
      </c>
      <c r="K27" s="136">
        <v>44</v>
      </c>
      <c r="L27" s="291" t="s">
        <v>0</v>
      </c>
      <c r="M27" s="292"/>
      <c r="N27" s="293"/>
      <c r="O27" s="105"/>
    </row>
    <row r="28" spans="2:15">
      <c r="B28" s="17" t="s">
        <v>20</v>
      </c>
      <c r="C28" s="185">
        <v>0.646153478539784</v>
      </c>
      <c r="D28" s="136">
        <v>1.2429111653849452</v>
      </c>
      <c r="E28" s="136">
        <v>2</v>
      </c>
      <c r="F28" s="136">
        <v>2</v>
      </c>
      <c r="G28" s="136">
        <v>3</v>
      </c>
      <c r="H28" s="291" t="s">
        <v>0</v>
      </c>
      <c r="I28" s="292"/>
      <c r="J28" s="292"/>
      <c r="K28" s="292"/>
      <c r="L28" s="292"/>
      <c r="M28" s="292"/>
      <c r="N28" s="293"/>
      <c r="O28" s="105"/>
    </row>
  </sheetData>
  <sheetProtection algorithmName="SHA-512" hashValue="kKmcH3uhjHsKh0gCssIZfLZ3v0ejyAqYshYdDqVKLbi3jbT6GRqx/kBW/ChPaWL1SDW8wJqSfnPegFG4lwoEdQ==" saltValue="NKn5ltf/vJjHofehSlTAwg==" spinCount="100000" sheet="1" objects="1" scenarios="1"/>
  <mergeCells count="5">
    <mergeCell ref="H17:N17"/>
    <mergeCell ref="L16:N16"/>
    <mergeCell ref="L27:N27"/>
    <mergeCell ref="H28:N28"/>
    <mergeCell ref="B4:O4"/>
  </mergeCells>
  <pageMargins left="0.7" right="0.7" top="0.75" bottom="0.75" header="0.3" footer="0.3"/>
  <pageSetup scale="4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6E0B4"/>
    <pageSetUpPr fitToPage="1"/>
  </sheetPr>
  <dimension ref="B1:P115"/>
  <sheetViews>
    <sheetView showGridLines="0" topLeftCell="A100" zoomScaleNormal="100" workbookViewId="0">
      <selection activeCell="B80" sqref="B80"/>
    </sheetView>
  </sheetViews>
  <sheetFormatPr defaultColWidth="9.109375" defaultRowHeight="13.8"/>
  <cols>
    <col min="1" max="1" width="4.109375" style="2" customWidth="1"/>
    <col min="2" max="2" width="63.88671875" style="2" bestFit="1" customWidth="1"/>
    <col min="3" max="3" width="10.88671875" style="151" customWidth="1"/>
    <col min="4" max="7" width="17.109375" style="2" bestFit="1" customWidth="1"/>
    <col min="8" max="8" width="25.44140625" style="2" bestFit="1" customWidth="1"/>
    <col min="9" max="9" width="17.88671875" style="2" bestFit="1" customWidth="1"/>
    <col min="10" max="11" width="13.109375" style="2" bestFit="1" customWidth="1"/>
    <col min="12" max="12" width="17.109375" style="2" bestFit="1" customWidth="1"/>
    <col min="13" max="14" width="13.109375" style="2" bestFit="1" customWidth="1"/>
    <col min="15" max="15" width="11.88671875" style="89" customWidth="1"/>
    <col min="16" max="16" width="4.109375" style="2" customWidth="1"/>
    <col min="17" max="16384" width="9.109375" style="2"/>
  </cols>
  <sheetData>
    <row r="1" spans="2:16">
      <c r="O1" s="2"/>
    </row>
    <row r="2" spans="2:16">
      <c r="O2" s="2"/>
    </row>
    <row r="3" spans="2:16" ht="15" customHeight="1">
      <c r="O3" s="2"/>
    </row>
    <row r="4" spans="2:16" s="22" customFormat="1" ht="31.5" customHeight="1">
      <c r="B4" s="244" t="s">
        <v>87</v>
      </c>
      <c r="C4" s="244"/>
      <c r="D4" s="244"/>
      <c r="E4" s="244"/>
      <c r="F4" s="244"/>
      <c r="G4" s="244"/>
      <c r="H4" s="244"/>
      <c r="I4" s="244"/>
      <c r="J4" s="244"/>
      <c r="K4" s="244"/>
      <c r="L4" s="244"/>
      <c r="M4" s="244"/>
      <c r="N4" s="244"/>
      <c r="O4" s="244"/>
      <c r="P4" s="48"/>
    </row>
    <row r="5" spans="2:16">
      <c r="O5" s="2"/>
    </row>
    <row r="6" spans="2:16" ht="16.5" customHeight="1">
      <c r="B6" s="121" t="s">
        <v>156</v>
      </c>
      <c r="C6" s="121"/>
      <c r="O6" s="2"/>
    </row>
    <row r="7" spans="2:16">
      <c r="O7" s="2"/>
    </row>
    <row r="8" spans="2:16" ht="16.2">
      <c r="B8" s="16" t="s">
        <v>192</v>
      </c>
      <c r="C8" s="16">
        <v>2020</v>
      </c>
      <c r="D8" s="16">
        <v>2019</v>
      </c>
      <c r="E8" s="16">
        <v>2018</v>
      </c>
      <c r="F8" s="16">
        <v>2017</v>
      </c>
      <c r="G8" s="16">
        <v>2016</v>
      </c>
      <c r="H8" s="16">
        <v>2015</v>
      </c>
      <c r="I8" s="16">
        <v>2014</v>
      </c>
      <c r="J8" s="16">
        <v>2013</v>
      </c>
      <c r="K8" s="16">
        <v>2012</v>
      </c>
      <c r="L8" s="16">
        <v>2011</v>
      </c>
      <c r="M8" s="16">
        <v>2010</v>
      </c>
      <c r="N8" s="16">
        <v>2009</v>
      </c>
      <c r="O8" s="32"/>
    </row>
    <row r="9" spans="2:16">
      <c r="B9" s="25" t="s">
        <v>28</v>
      </c>
      <c r="C9" s="181">
        <v>0</v>
      </c>
      <c r="D9" s="137">
        <v>0</v>
      </c>
      <c r="E9" s="137">
        <f t="shared" ref="E9:N9" si="0">SUM(E10:E17)</f>
        <v>0</v>
      </c>
      <c r="F9" s="137">
        <f t="shared" si="0"/>
        <v>0</v>
      </c>
      <c r="G9" s="137">
        <f t="shared" si="0"/>
        <v>0</v>
      </c>
      <c r="H9" s="137">
        <f t="shared" si="0"/>
        <v>0</v>
      </c>
      <c r="I9" s="131">
        <f t="shared" si="0"/>
        <v>16717</v>
      </c>
      <c r="J9" s="131">
        <f t="shared" si="0"/>
        <v>15787</v>
      </c>
      <c r="K9" s="131">
        <f t="shared" si="0"/>
        <v>19858</v>
      </c>
      <c r="L9" s="131">
        <f t="shared" si="0"/>
        <v>25895</v>
      </c>
      <c r="M9" s="131">
        <f t="shared" si="0"/>
        <v>28411</v>
      </c>
      <c r="N9" s="131">
        <f t="shared" si="0"/>
        <v>30594</v>
      </c>
      <c r="O9" s="96"/>
    </row>
    <row r="10" spans="2:16">
      <c r="B10" s="17" t="s">
        <v>4</v>
      </c>
      <c r="C10" s="181">
        <v>0</v>
      </c>
      <c r="D10" s="137">
        <v>0</v>
      </c>
      <c r="E10" s="137">
        <v>0</v>
      </c>
      <c r="F10" s="137">
        <v>0</v>
      </c>
      <c r="G10" s="137">
        <v>0</v>
      </c>
      <c r="H10" s="137">
        <v>0</v>
      </c>
      <c r="I10" s="131">
        <v>13548</v>
      </c>
      <c r="J10" s="131">
        <v>11862</v>
      </c>
      <c r="K10" s="131">
        <v>15562</v>
      </c>
      <c r="L10" s="131">
        <v>21502</v>
      </c>
      <c r="M10" s="131">
        <v>24599</v>
      </c>
      <c r="N10" s="131">
        <v>24697</v>
      </c>
      <c r="O10" s="96"/>
    </row>
    <row r="11" spans="2:16">
      <c r="B11" s="17" t="s">
        <v>5</v>
      </c>
      <c r="C11" s="181">
        <v>0</v>
      </c>
      <c r="D11" s="137">
        <v>0</v>
      </c>
      <c r="E11" s="137">
        <v>0</v>
      </c>
      <c r="F11" s="137">
        <v>0</v>
      </c>
      <c r="G11" s="137">
        <v>0</v>
      </c>
      <c r="H11" s="137">
        <v>0</v>
      </c>
      <c r="I11" s="131">
        <v>1888</v>
      </c>
      <c r="J11" s="131">
        <v>2262</v>
      </c>
      <c r="K11" s="131">
        <v>1037</v>
      </c>
      <c r="L11" s="131">
        <v>1430</v>
      </c>
      <c r="M11" s="131">
        <v>1431</v>
      </c>
      <c r="N11" s="131">
        <v>1867</v>
      </c>
      <c r="O11" s="96"/>
    </row>
    <row r="12" spans="2:16">
      <c r="B12" s="17" t="s">
        <v>17</v>
      </c>
      <c r="C12" s="181">
        <v>0</v>
      </c>
      <c r="D12" s="137">
        <v>0</v>
      </c>
      <c r="E12" s="137">
        <v>0</v>
      </c>
      <c r="F12" s="138">
        <v>0</v>
      </c>
      <c r="G12" s="137">
        <v>0</v>
      </c>
      <c r="H12" s="137">
        <v>0</v>
      </c>
      <c r="I12" s="131">
        <v>0</v>
      </c>
      <c r="J12" s="131">
        <v>558</v>
      </c>
      <c r="K12" s="131">
        <v>1295</v>
      </c>
      <c r="L12" s="131">
        <v>872</v>
      </c>
      <c r="M12" s="131">
        <v>411</v>
      </c>
      <c r="N12" s="131">
        <v>586</v>
      </c>
      <c r="O12" s="96"/>
    </row>
    <row r="13" spans="2:16">
      <c r="B13" s="17" t="s">
        <v>6</v>
      </c>
      <c r="C13" s="181">
        <v>0</v>
      </c>
      <c r="D13" s="137">
        <v>0</v>
      </c>
      <c r="E13" s="137">
        <v>0</v>
      </c>
      <c r="F13" s="138">
        <v>0</v>
      </c>
      <c r="G13" s="137">
        <v>0</v>
      </c>
      <c r="H13" s="137">
        <v>0</v>
      </c>
      <c r="I13" s="131">
        <v>778</v>
      </c>
      <c r="J13" s="131">
        <v>0</v>
      </c>
      <c r="K13" s="131">
        <v>0</v>
      </c>
      <c r="L13" s="131">
        <v>0</v>
      </c>
      <c r="M13" s="131">
        <v>0</v>
      </c>
      <c r="N13" s="131">
        <v>0</v>
      </c>
      <c r="O13" s="96"/>
    </row>
    <row r="14" spans="2:16">
      <c r="B14" s="17" t="s">
        <v>7</v>
      </c>
      <c r="C14" s="181">
        <v>0</v>
      </c>
      <c r="D14" s="137">
        <v>0</v>
      </c>
      <c r="E14" s="137">
        <v>0</v>
      </c>
      <c r="F14" s="138">
        <v>0</v>
      </c>
      <c r="G14" s="137">
        <v>0</v>
      </c>
      <c r="H14" s="137">
        <v>0</v>
      </c>
      <c r="I14" s="131">
        <v>0</v>
      </c>
      <c r="J14" s="131">
        <v>195</v>
      </c>
      <c r="K14" s="131">
        <v>241</v>
      </c>
      <c r="L14" s="131">
        <v>279</v>
      </c>
      <c r="M14" s="131">
        <v>288</v>
      </c>
      <c r="N14" s="131">
        <v>1161</v>
      </c>
      <c r="O14" s="96"/>
    </row>
    <row r="15" spans="2:16">
      <c r="B15" s="17" t="s">
        <v>18</v>
      </c>
      <c r="C15" s="181">
        <v>0</v>
      </c>
      <c r="D15" s="137">
        <v>0</v>
      </c>
      <c r="E15" s="137">
        <v>0</v>
      </c>
      <c r="F15" s="138">
        <v>0</v>
      </c>
      <c r="G15" s="137">
        <v>0</v>
      </c>
      <c r="H15" s="137">
        <v>0</v>
      </c>
      <c r="I15" s="131">
        <v>0</v>
      </c>
      <c r="J15" s="131">
        <v>670</v>
      </c>
      <c r="K15" s="131">
        <v>1506</v>
      </c>
      <c r="L15" s="131">
        <v>1812</v>
      </c>
      <c r="M15" s="131">
        <v>1682</v>
      </c>
      <c r="N15" s="131">
        <v>2283</v>
      </c>
      <c r="O15" s="96"/>
    </row>
    <row r="16" spans="2:16">
      <c r="B16" s="17" t="s">
        <v>19</v>
      </c>
      <c r="C16" s="181">
        <v>0</v>
      </c>
      <c r="D16" s="137">
        <v>0</v>
      </c>
      <c r="E16" s="137">
        <v>0</v>
      </c>
      <c r="F16" s="138">
        <v>0</v>
      </c>
      <c r="G16" s="137">
        <v>0</v>
      </c>
      <c r="H16" s="137">
        <v>0</v>
      </c>
      <c r="I16" s="131">
        <v>503</v>
      </c>
      <c r="J16" s="131">
        <v>240</v>
      </c>
      <c r="K16" s="131">
        <v>217</v>
      </c>
      <c r="L16" s="282" t="s">
        <v>0</v>
      </c>
      <c r="M16" s="283"/>
      <c r="N16" s="284"/>
      <c r="O16" s="97"/>
    </row>
    <row r="17" spans="2:15">
      <c r="B17" s="17" t="s">
        <v>20</v>
      </c>
      <c r="C17" s="181">
        <v>0</v>
      </c>
      <c r="D17" s="137">
        <v>0</v>
      </c>
      <c r="E17" s="137">
        <v>0</v>
      </c>
      <c r="F17" s="137">
        <v>0</v>
      </c>
      <c r="G17" s="137">
        <v>0</v>
      </c>
      <c r="H17" s="282" t="s">
        <v>0</v>
      </c>
      <c r="I17" s="283"/>
      <c r="J17" s="283"/>
      <c r="K17" s="283"/>
      <c r="L17" s="283"/>
      <c r="M17" s="283"/>
      <c r="N17" s="284"/>
      <c r="O17" s="97"/>
    </row>
    <row r="18" spans="2:15" s="116" customFormat="1">
      <c r="B18" s="57" t="s">
        <v>193</v>
      </c>
      <c r="C18" s="57"/>
      <c r="D18" s="35"/>
      <c r="E18" s="35"/>
      <c r="F18" s="35"/>
      <c r="G18" s="35"/>
      <c r="H18" s="27"/>
      <c r="I18" s="27"/>
      <c r="J18" s="27"/>
      <c r="K18" s="27"/>
      <c r="L18" s="27"/>
      <c r="M18" s="27"/>
      <c r="N18" s="27"/>
      <c r="O18" s="97"/>
    </row>
    <row r="20" spans="2:15">
      <c r="B20" s="16" t="s">
        <v>152</v>
      </c>
      <c r="C20" s="16">
        <v>2020</v>
      </c>
      <c r="D20" s="16">
        <v>2019</v>
      </c>
      <c r="E20" s="16">
        <v>2018</v>
      </c>
      <c r="F20" s="16">
        <v>2017</v>
      </c>
      <c r="G20" s="16">
        <v>2016</v>
      </c>
      <c r="H20" s="16">
        <v>2015</v>
      </c>
      <c r="I20" s="16">
        <v>2014</v>
      </c>
      <c r="J20" s="16">
        <v>2013</v>
      </c>
      <c r="K20" s="16">
        <v>2012</v>
      </c>
      <c r="L20" s="16">
        <v>2011</v>
      </c>
      <c r="M20" s="16">
        <v>2010</v>
      </c>
      <c r="N20" s="16">
        <v>2009</v>
      </c>
      <c r="O20" s="32"/>
    </row>
    <row r="21" spans="2:15">
      <c r="B21" s="25" t="s">
        <v>28</v>
      </c>
      <c r="C21" s="181">
        <v>3724.2793293875998</v>
      </c>
      <c r="D21" s="131">
        <f>SUM(D22:D29)</f>
        <v>4910.7591905426998</v>
      </c>
      <c r="E21" s="131">
        <f>SUM(E22:E29)</f>
        <v>5113</v>
      </c>
      <c r="F21" s="131">
        <f>SUM(F22:F29)</f>
        <v>6358</v>
      </c>
      <c r="G21" s="131">
        <f t="shared" ref="G21:N21" si="1">SUM(G22:G29)</f>
        <v>6701</v>
      </c>
      <c r="H21" s="131">
        <f t="shared" si="1"/>
        <v>6783</v>
      </c>
      <c r="I21" s="131">
        <f>SUM(I22:I29)</f>
        <v>8349</v>
      </c>
      <c r="J21" s="131">
        <f t="shared" si="1"/>
        <v>9696</v>
      </c>
      <c r="K21" s="131">
        <f t="shared" si="1"/>
        <v>9882</v>
      </c>
      <c r="L21" s="131">
        <f t="shared" si="1"/>
        <v>11786</v>
      </c>
      <c r="M21" s="131">
        <f t="shared" si="1"/>
        <v>12432</v>
      </c>
      <c r="N21" s="131">
        <f t="shared" si="1"/>
        <v>10167</v>
      </c>
      <c r="O21" s="96"/>
    </row>
    <row r="22" spans="2:15">
      <c r="B22" s="17" t="s">
        <v>4</v>
      </c>
      <c r="C22" s="181">
        <v>2107.3862211062997</v>
      </c>
      <c r="D22" s="131">
        <v>2699.8280843051998</v>
      </c>
      <c r="E22" s="131">
        <v>2960</v>
      </c>
      <c r="F22" s="131">
        <v>3815</v>
      </c>
      <c r="G22" s="131">
        <v>3716</v>
      </c>
      <c r="H22" s="131">
        <v>4223</v>
      </c>
      <c r="I22" s="131">
        <v>5062</v>
      </c>
      <c r="J22" s="131">
        <v>6355</v>
      </c>
      <c r="K22" s="131">
        <v>6550</v>
      </c>
      <c r="L22" s="131">
        <v>8104</v>
      </c>
      <c r="M22" s="131">
        <v>8681</v>
      </c>
      <c r="N22" s="131">
        <v>6828</v>
      </c>
      <c r="O22" s="96"/>
    </row>
    <row r="23" spans="2:15">
      <c r="B23" s="17" t="s">
        <v>5</v>
      </c>
      <c r="C23" s="181">
        <v>582.08970711430004</v>
      </c>
      <c r="D23" s="131">
        <v>1138.0597825090999</v>
      </c>
      <c r="E23" s="131">
        <v>1121</v>
      </c>
      <c r="F23" s="131">
        <v>1477</v>
      </c>
      <c r="G23" s="131">
        <v>1260</v>
      </c>
      <c r="H23" s="131">
        <v>1136</v>
      </c>
      <c r="I23" s="131">
        <v>1699</v>
      </c>
      <c r="J23" s="131">
        <v>1660</v>
      </c>
      <c r="K23" s="131">
        <v>1712</v>
      </c>
      <c r="L23" s="131">
        <v>2076</v>
      </c>
      <c r="M23" s="131">
        <v>2497</v>
      </c>
      <c r="N23" s="131">
        <v>1176</v>
      </c>
      <c r="O23" s="96"/>
    </row>
    <row r="24" spans="2:15">
      <c r="B24" s="17" t="s">
        <v>17</v>
      </c>
      <c r="C24" s="181">
        <v>233.4070626692</v>
      </c>
      <c r="D24" s="131">
        <v>346.79702304310001</v>
      </c>
      <c r="E24" s="131">
        <v>239</v>
      </c>
      <c r="F24" s="131">
        <v>260</v>
      </c>
      <c r="G24" s="131">
        <v>1015</v>
      </c>
      <c r="H24" s="131">
        <v>328</v>
      </c>
      <c r="I24" s="131">
        <v>390</v>
      </c>
      <c r="J24" s="131">
        <v>391</v>
      </c>
      <c r="K24" s="131">
        <v>405</v>
      </c>
      <c r="L24" s="131">
        <v>341</v>
      </c>
      <c r="M24" s="131">
        <v>274</v>
      </c>
      <c r="N24" s="131">
        <v>527</v>
      </c>
      <c r="O24" s="96"/>
    </row>
    <row r="25" spans="2:15">
      <c r="B25" s="17" t="s">
        <v>6</v>
      </c>
      <c r="C25" s="181">
        <v>21.759770000099998</v>
      </c>
      <c r="D25" s="131">
        <v>25.257303249800003</v>
      </c>
      <c r="E25" s="131">
        <v>22</v>
      </c>
      <c r="F25" s="131">
        <v>31</v>
      </c>
      <c r="G25" s="131">
        <v>34</v>
      </c>
      <c r="H25" s="131">
        <v>100</v>
      </c>
      <c r="I25" s="131">
        <v>145</v>
      </c>
      <c r="J25" s="131">
        <v>242</v>
      </c>
      <c r="K25" s="131">
        <v>192</v>
      </c>
      <c r="L25" s="131">
        <v>263</v>
      </c>
      <c r="M25" s="131">
        <v>161</v>
      </c>
      <c r="N25" s="131">
        <v>451</v>
      </c>
      <c r="O25" s="96"/>
    </row>
    <row r="26" spans="2:15">
      <c r="B26" s="17" t="s">
        <v>7</v>
      </c>
      <c r="C26" s="181">
        <v>571.12219029999994</v>
      </c>
      <c r="D26" s="131">
        <v>464.99649385000004</v>
      </c>
      <c r="E26" s="131">
        <v>515</v>
      </c>
      <c r="F26" s="131">
        <v>501</v>
      </c>
      <c r="G26" s="131">
        <v>386</v>
      </c>
      <c r="H26" s="131">
        <v>613</v>
      </c>
      <c r="I26" s="131">
        <v>712</v>
      </c>
      <c r="J26" s="131">
        <v>787</v>
      </c>
      <c r="K26" s="131">
        <v>734</v>
      </c>
      <c r="L26" s="131">
        <v>805</v>
      </c>
      <c r="M26" s="131">
        <v>687</v>
      </c>
      <c r="N26" s="131">
        <v>1032</v>
      </c>
      <c r="O26" s="96"/>
    </row>
    <row r="27" spans="2:15">
      <c r="B27" s="17" t="s">
        <v>18</v>
      </c>
      <c r="C27" s="131" t="s">
        <v>128</v>
      </c>
      <c r="D27" s="131" t="s">
        <v>128</v>
      </c>
      <c r="E27" s="131" t="s">
        <v>128</v>
      </c>
      <c r="F27" s="131">
        <v>12</v>
      </c>
      <c r="G27" s="131">
        <v>16</v>
      </c>
      <c r="H27" s="131">
        <v>4</v>
      </c>
      <c r="I27" s="131">
        <v>24</v>
      </c>
      <c r="J27" s="131">
        <v>116</v>
      </c>
      <c r="K27" s="131">
        <v>145</v>
      </c>
      <c r="L27" s="131">
        <v>197</v>
      </c>
      <c r="M27" s="131">
        <v>132</v>
      </c>
      <c r="N27" s="131">
        <v>153</v>
      </c>
      <c r="O27" s="96"/>
    </row>
    <row r="28" spans="2:15">
      <c r="B28" s="17" t="s">
        <v>19</v>
      </c>
      <c r="C28" s="181">
        <v>208.51845174970001</v>
      </c>
      <c r="D28" s="131">
        <v>235.82050358550001</v>
      </c>
      <c r="E28" s="131">
        <v>256</v>
      </c>
      <c r="F28" s="131">
        <v>262</v>
      </c>
      <c r="G28" s="131">
        <v>274</v>
      </c>
      <c r="H28" s="131">
        <v>379</v>
      </c>
      <c r="I28" s="131">
        <v>317</v>
      </c>
      <c r="J28" s="131">
        <v>145</v>
      </c>
      <c r="K28" s="131">
        <v>144</v>
      </c>
      <c r="L28" s="278" t="s">
        <v>0</v>
      </c>
      <c r="M28" s="278"/>
      <c r="N28" s="278"/>
      <c r="O28" s="97"/>
    </row>
    <row r="29" spans="2:15">
      <c r="B29" s="17" t="s">
        <v>20</v>
      </c>
      <c r="C29" s="131" t="s">
        <v>128</v>
      </c>
      <c r="D29" s="131" t="s">
        <v>128</v>
      </c>
      <c r="E29" s="131" t="s">
        <v>128</v>
      </c>
      <c r="F29" s="131" t="s">
        <v>128</v>
      </c>
      <c r="G29" s="131" t="s">
        <v>128</v>
      </c>
      <c r="H29" s="278" t="s">
        <v>0</v>
      </c>
      <c r="I29" s="278"/>
      <c r="J29" s="278"/>
      <c r="K29" s="278"/>
      <c r="L29" s="278"/>
      <c r="M29" s="278"/>
      <c r="N29" s="278"/>
      <c r="O29" s="97"/>
    </row>
    <row r="31" spans="2:15">
      <c r="B31" s="16" t="s">
        <v>153</v>
      </c>
      <c r="C31" s="16">
        <v>2020</v>
      </c>
      <c r="D31" s="16">
        <v>2019</v>
      </c>
      <c r="E31" s="16">
        <v>2018</v>
      </c>
      <c r="F31" s="16">
        <v>2017</v>
      </c>
      <c r="G31" s="16">
        <v>2016</v>
      </c>
      <c r="H31" s="16">
        <v>2015</v>
      </c>
      <c r="I31" s="16">
        <v>2014</v>
      </c>
      <c r="J31" s="16">
        <v>2013</v>
      </c>
      <c r="K31" s="16">
        <v>2012</v>
      </c>
      <c r="L31" s="16">
        <v>2011</v>
      </c>
      <c r="M31" s="16">
        <v>2010</v>
      </c>
      <c r="N31" s="16">
        <v>2009</v>
      </c>
      <c r="O31" s="32"/>
    </row>
    <row r="32" spans="2:15">
      <c r="B32" s="25" t="s">
        <v>28</v>
      </c>
      <c r="C32" s="181">
        <v>1424.1901439799999</v>
      </c>
      <c r="D32" s="131">
        <f>SUM(D33:D40)</f>
        <v>2274.32023665</v>
      </c>
      <c r="E32" s="131">
        <f>SUM(E33:E40)</f>
        <v>2107</v>
      </c>
      <c r="F32" s="131">
        <f>SUM(F33:F40)</f>
        <v>2277</v>
      </c>
      <c r="G32" s="131">
        <f t="shared" ref="G32:N32" si="2">SUM(G33:G40)</f>
        <v>2595</v>
      </c>
      <c r="H32" s="131">
        <f t="shared" si="2"/>
        <v>2603</v>
      </c>
      <c r="I32" s="131">
        <f t="shared" si="2"/>
        <v>2827</v>
      </c>
      <c r="J32" s="131">
        <f t="shared" si="2"/>
        <v>2924</v>
      </c>
      <c r="K32" s="131">
        <f t="shared" si="2"/>
        <v>3351</v>
      </c>
      <c r="L32" s="131">
        <f t="shared" si="2"/>
        <v>3412</v>
      </c>
      <c r="M32" s="131">
        <f t="shared" si="2"/>
        <v>3352</v>
      </c>
      <c r="N32" s="131">
        <f t="shared" si="2"/>
        <v>3633</v>
      </c>
      <c r="O32" s="96"/>
    </row>
    <row r="33" spans="2:15">
      <c r="B33" s="17" t="s">
        <v>4</v>
      </c>
      <c r="C33" s="181">
        <v>757.30407590000004</v>
      </c>
      <c r="D33" s="131">
        <v>1144.8158414</v>
      </c>
      <c r="E33" s="131">
        <v>1154</v>
      </c>
      <c r="F33" s="131">
        <v>1206</v>
      </c>
      <c r="G33" s="131">
        <v>1329</v>
      </c>
      <c r="H33" s="131">
        <v>1378</v>
      </c>
      <c r="I33" s="131">
        <v>1406</v>
      </c>
      <c r="J33" s="131">
        <v>1544</v>
      </c>
      <c r="K33" s="131">
        <v>2013</v>
      </c>
      <c r="L33" s="131">
        <v>2209</v>
      </c>
      <c r="M33" s="131">
        <v>2074</v>
      </c>
      <c r="N33" s="131">
        <v>2319</v>
      </c>
      <c r="O33" s="96"/>
    </row>
    <row r="34" spans="2:15">
      <c r="B34" s="17" t="s">
        <v>5</v>
      </c>
      <c r="C34" s="181">
        <v>138.97831880000001</v>
      </c>
      <c r="D34" s="131">
        <v>226.96108820000001</v>
      </c>
      <c r="E34" s="131">
        <v>237</v>
      </c>
      <c r="F34" s="131">
        <v>292</v>
      </c>
      <c r="G34" s="131">
        <v>379</v>
      </c>
      <c r="H34" s="131">
        <v>403</v>
      </c>
      <c r="I34" s="131">
        <v>497</v>
      </c>
      <c r="J34" s="131">
        <v>508</v>
      </c>
      <c r="K34" s="131">
        <v>464</v>
      </c>
      <c r="L34" s="131">
        <v>448</v>
      </c>
      <c r="M34" s="131">
        <v>451</v>
      </c>
      <c r="N34" s="131">
        <v>448</v>
      </c>
      <c r="O34" s="96"/>
    </row>
    <row r="35" spans="2:15">
      <c r="B35" s="17" t="s">
        <v>17</v>
      </c>
      <c r="C35" s="181">
        <v>149.3968678</v>
      </c>
      <c r="D35" s="131">
        <v>248.04271799999998</v>
      </c>
      <c r="E35" s="131">
        <v>286</v>
      </c>
      <c r="F35" s="131">
        <v>303</v>
      </c>
      <c r="G35" s="131">
        <v>336</v>
      </c>
      <c r="H35" s="131">
        <v>295</v>
      </c>
      <c r="I35" s="131">
        <v>320</v>
      </c>
      <c r="J35" s="131">
        <v>307</v>
      </c>
      <c r="K35" s="131">
        <v>295</v>
      </c>
      <c r="L35" s="131">
        <v>313</v>
      </c>
      <c r="M35" s="131">
        <v>363</v>
      </c>
      <c r="N35" s="131">
        <v>301</v>
      </c>
      <c r="O35" s="96"/>
    </row>
    <row r="36" spans="2:15">
      <c r="B36" s="17" t="s">
        <v>6</v>
      </c>
      <c r="C36" s="181">
        <v>28.993989719999998</v>
      </c>
      <c r="D36" s="131">
        <v>71.130178349999994</v>
      </c>
      <c r="E36" s="131">
        <v>80</v>
      </c>
      <c r="F36" s="131">
        <v>93</v>
      </c>
      <c r="G36" s="131">
        <v>107</v>
      </c>
      <c r="H36" s="131">
        <v>96</v>
      </c>
      <c r="I36" s="131">
        <v>116</v>
      </c>
      <c r="J36" s="131">
        <v>106</v>
      </c>
      <c r="K36" s="131">
        <v>127</v>
      </c>
      <c r="L36" s="131">
        <v>117</v>
      </c>
      <c r="M36" s="131">
        <v>15</v>
      </c>
      <c r="N36" s="131">
        <v>118</v>
      </c>
      <c r="O36" s="96"/>
    </row>
    <row r="37" spans="2:15">
      <c r="B37" s="17" t="s">
        <v>7</v>
      </c>
      <c r="C37" s="181">
        <v>111.44691956</v>
      </c>
      <c r="D37" s="131">
        <v>170.13642800000002</v>
      </c>
      <c r="E37" s="131">
        <v>186</v>
      </c>
      <c r="F37" s="131">
        <v>173</v>
      </c>
      <c r="G37" s="131">
        <v>202</v>
      </c>
      <c r="H37" s="131">
        <v>206</v>
      </c>
      <c r="I37" s="131">
        <v>246</v>
      </c>
      <c r="J37" s="131">
        <v>219</v>
      </c>
      <c r="K37" s="131">
        <v>228</v>
      </c>
      <c r="L37" s="131">
        <v>214</v>
      </c>
      <c r="M37" s="131">
        <v>231</v>
      </c>
      <c r="N37" s="131">
        <v>229</v>
      </c>
      <c r="O37" s="96"/>
    </row>
    <row r="38" spans="2:15">
      <c r="B38" s="17" t="s">
        <v>18</v>
      </c>
      <c r="C38" s="181">
        <v>2.1047920000000002</v>
      </c>
      <c r="D38" s="131" t="s">
        <v>128</v>
      </c>
      <c r="E38" s="131" t="s">
        <v>128</v>
      </c>
      <c r="F38" s="131" t="s">
        <v>128</v>
      </c>
      <c r="G38" s="131" t="s">
        <v>128</v>
      </c>
      <c r="H38" s="131">
        <v>1</v>
      </c>
      <c r="I38" s="131">
        <v>8</v>
      </c>
      <c r="J38" s="131">
        <v>13</v>
      </c>
      <c r="K38" s="131">
        <v>20</v>
      </c>
      <c r="L38" s="131">
        <v>111</v>
      </c>
      <c r="M38" s="131">
        <v>218</v>
      </c>
      <c r="N38" s="131">
        <v>218</v>
      </c>
      <c r="O38" s="96"/>
    </row>
    <row r="39" spans="2:15">
      <c r="B39" s="17" t="s">
        <v>19</v>
      </c>
      <c r="C39" s="181">
        <v>52.893011600000001</v>
      </c>
      <c r="D39" s="131">
        <v>84.906521699999999</v>
      </c>
      <c r="E39" s="131">
        <v>107</v>
      </c>
      <c r="F39" s="131">
        <v>180</v>
      </c>
      <c r="G39" s="131">
        <v>223</v>
      </c>
      <c r="H39" s="131">
        <v>224</v>
      </c>
      <c r="I39" s="131">
        <v>234</v>
      </c>
      <c r="J39" s="131">
        <v>227</v>
      </c>
      <c r="K39" s="131">
        <v>204</v>
      </c>
      <c r="L39" s="278" t="s">
        <v>0</v>
      </c>
      <c r="M39" s="278"/>
      <c r="N39" s="278"/>
      <c r="O39" s="97"/>
    </row>
    <row r="40" spans="2:15" ht="16.2">
      <c r="B40" s="25" t="s">
        <v>158</v>
      </c>
      <c r="C40" s="181">
        <v>183.0721686</v>
      </c>
      <c r="D40" s="131">
        <v>328.32746100000003</v>
      </c>
      <c r="E40" s="131">
        <v>57</v>
      </c>
      <c r="F40" s="131">
        <v>30</v>
      </c>
      <c r="G40" s="131">
        <v>19</v>
      </c>
      <c r="H40" s="278" t="s">
        <v>0</v>
      </c>
      <c r="I40" s="278"/>
      <c r="J40" s="278"/>
      <c r="K40" s="278"/>
      <c r="L40" s="278"/>
      <c r="M40" s="278"/>
      <c r="N40" s="278"/>
      <c r="O40" s="97"/>
    </row>
    <row r="41" spans="2:15" s="119" customFormat="1">
      <c r="B41" s="57" t="s">
        <v>499</v>
      </c>
      <c r="C41" s="57"/>
      <c r="D41" s="95"/>
      <c r="E41" s="95"/>
      <c r="F41" s="95"/>
      <c r="G41" s="95"/>
      <c r="H41" s="27"/>
      <c r="I41" s="27"/>
      <c r="J41" s="27"/>
      <c r="K41" s="27"/>
      <c r="L41" s="27"/>
      <c r="M41" s="27"/>
      <c r="N41" s="27"/>
      <c r="O41" s="97"/>
    </row>
    <row r="43" spans="2:15">
      <c r="B43" s="16" t="s">
        <v>154</v>
      </c>
      <c r="C43" s="16">
        <v>2020</v>
      </c>
      <c r="D43" s="16">
        <v>2019</v>
      </c>
      <c r="E43" s="16">
        <v>2018</v>
      </c>
      <c r="F43" s="16">
        <v>2017</v>
      </c>
      <c r="G43" s="16">
        <v>2016</v>
      </c>
      <c r="H43" s="16">
        <v>2015</v>
      </c>
      <c r="I43" s="16">
        <v>2014</v>
      </c>
      <c r="J43" s="16">
        <v>2013</v>
      </c>
      <c r="K43" s="16">
        <v>2012</v>
      </c>
      <c r="L43" s="16">
        <v>2011</v>
      </c>
      <c r="M43" s="16">
        <v>2010</v>
      </c>
      <c r="N43" s="16">
        <v>2009</v>
      </c>
      <c r="O43" s="32"/>
    </row>
    <row r="44" spans="2:15">
      <c r="B44" s="25" t="s">
        <v>28</v>
      </c>
      <c r="C44" s="181">
        <v>2368.8234590000002</v>
      </c>
      <c r="D44" s="131">
        <f>SUM(D45:D52)</f>
        <v>7307.0372629999993</v>
      </c>
      <c r="E44" s="131">
        <f>SUM(E45:E52)</f>
        <v>8095</v>
      </c>
      <c r="F44" s="131">
        <f>SUM(F45:F52)</f>
        <v>8042</v>
      </c>
      <c r="G44" s="131">
        <f t="shared" ref="G44:N44" si="3">SUM(G45:G52)</f>
        <v>7605</v>
      </c>
      <c r="H44" s="131">
        <f t="shared" si="3"/>
        <v>6938</v>
      </c>
      <c r="I44" s="131">
        <f t="shared" si="3"/>
        <v>5979</v>
      </c>
      <c r="J44" s="131">
        <f t="shared" si="3"/>
        <v>6218</v>
      </c>
      <c r="K44" s="131">
        <f t="shared" si="3"/>
        <v>4761</v>
      </c>
      <c r="L44" s="131">
        <f t="shared" si="3"/>
        <v>4561</v>
      </c>
      <c r="M44" s="131">
        <f t="shared" si="3"/>
        <v>3857</v>
      </c>
      <c r="N44" s="131">
        <f t="shared" si="3"/>
        <v>3730</v>
      </c>
      <c r="O44" s="96"/>
    </row>
    <row r="45" spans="2:15">
      <c r="B45" s="17" t="s">
        <v>4</v>
      </c>
      <c r="C45" s="181">
        <v>1521.4500149999999</v>
      </c>
      <c r="D45" s="131">
        <v>3970.1394389999996</v>
      </c>
      <c r="E45" s="131">
        <v>3890</v>
      </c>
      <c r="F45" s="131">
        <v>3895</v>
      </c>
      <c r="G45" s="131">
        <v>3644</v>
      </c>
      <c r="H45" s="131">
        <v>3817</v>
      </c>
      <c r="I45" s="131">
        <v>3074</v>
      </c>
      <c r="J45" s="131">
        <v>3359</v>
      </c>
      <c r="K45" s="131">
        <v>2708</v>
      </c>
      <c r="L45" s="131">
        <v>2366</v>
      </c>
      <c r="M45" s="131">
        <v>1829</v>
      </c>
      <c r="N45" s="131">
        <v>1868</v>
      </c>
      <c r="O45" s="96"/>
    </row>
    <row r="46" spans="2:15">
      <c r="B46" s="17" t="s">
        <v>5</v>
      </c>
      <c r="C46" s="181">
        <v>215.30125699999999</v>
      </c>
      <c r="D46" s="131">
        <v>668.41985799999998</v>
      </c>
      <c r="E46" s="131">
        <v>652</v>
      </c>
      <c r="F46" s="131">
        <v>778</v>
      </c>
      <c r="G46" s="131">
        <v>892</v>
      </c>
      <c r="H46" s="131">
        <v>601</v>
      </c>
      <c r="I46" s="131">
        <v>817</v>
      </c>
      <c r="J46" s="131">
        <v>810</v>
      </c>
      <c r="K46" s="131">
        <v>491</v>
      </c>
      <c r="L46" s="131">
        <v>706</v>
      </c>
      <c r="M46" s="131">
        <v>760</v>
      </c>
      <c r="N46" s="131">
        <v>672</v>
      </c>
      <c r="O46" s="96"/>
    </row>
    <row r="47" spans="2:15">
      <c r="B47" s="17" t="s">
        <v>17</v>
      </c>
      <c r="C47" s="181">
        <v>184.94766300000001</v>
      </c>
      <c r="D47" s="131">
        <v>587.34461399999998</v>
      </c>
      <c r="E47" s="131">
        <v>644</v>
      </c>
      <c r="F47" s="131">
        <v>649</v>
      </c>
      <c r="G47" s="131">
        <v>692</v>
      </c>
      <c r="H47" s="131">
        <v>685</v>
      </c>
      <c r="I47" s="131">
        <v>615</v>
      </c>
      <c r="J47" s="131">
        <v>653</v>
      </c>
      <c r="K47" s="131">
        <v>578</v>
      </c>
      <c r="L47" s="131">
        <v>447</v>
      </c>
      <c r="M47" s="131">
        <v>319</v>
      </c>
      <c r="N47" s="131">
        <v>286</v>
      </c>
      <c r="O47" s="96"/>
    </row>
    <row r="48" spans="2:15">
      <c r="B48" s="17" t="s">
        <v>6</v>
      </c>
      <c r="C48" s="181">
        <v>368.85417799999999</v>
      </c>
      <c r="D48" s="131">
        <v>1156.6098910000001</v>
      </c>
      <c r="E48" s="131">
        <v>1175</v>
      </c>
      <c r="F48" s="131">
        <v>1128</v>
      </c>
      <c r="G48" s="131">
        <v>1130</v>
      </c>
      <c r="H48" s="131">
        <v>1060</v>
      </c>
      <c r="I48" s="131">
        <v>948</v>
      </c>
      <c r="J48" s="131">
        <v>855</v>
      </c>
      <c r="K48" s="131">
        <v>706</v>
      </c>
      <c r="L48" s="131">
        <v>817</v>
      </c>
      <c r="M48" s="131">
        <v>639</v>
      </c>
      <c r="N48" s="131">
        <v>607</v>
      </c>
      <c r="O48" s="96"/>
    </row>
    <row r="49" spans="2:15">
      <c r="B49" s="17" t="s">
        <v>7</v>
      </c>
      <c r="C49" s="181">
        <v>75.181174999999996</v>
      </c>
      <c r="D49" s="131">
        <v>173.59867300000002</v>
      </c>
      <c r="E49" s="131">
        <v>344</v>
      </c>
      <c r="F49" s="131">
        <v>354</v>
      </c>
      <c r="G49" s="131">
        <v>363</v>
      </c>
      <c r="H49" s="131">
        <v>398</v>
      </c>
      <c r="I49" s="131">
        <v>302</v>
      </c>
      <c r="J49" s="131">
        <v>287</v>
      </c>
      <c r="K49" s="131">
        <v>188</v>
      </c>
      <c r="L49" s="131">
        <v>138</v>
      </c>
      <c r="M49" s="131">
        <v>214</v>
      </c>
      <c r="N49" s="131">
        <v>186</v>
      </c>
      <c r="O49" s="96"/>
    </row>
    <row r="50" spans="2:15">
      <c r="B50" s="17" t="s">
        <v>18</v>
      </c>
      <c r="C50" s="181">
        <v>2.8802750000000001</v>
      </c>
      <c r="D50" s="131">
        <v>9.839461</v>
      </c>
      <c r="E50" s="131">
        <v>17</v>
      </c>
      <c r="F50" s="131">
        <v>18</v>
      </c>
      <c r="G50" s="131">
        <v>28</v>
      </c>
      <c r="H50" s="131">
        <v>26</v>
      </c>
      <c r="I50" s="131">
        <v>59</v>
      </c>
      <c r="J50" s="131">
        <v>108</v>
      </c>
      <c r="K50" s="131">
        <v>90</v>
      </c>
      <c r="L50" s="131">
        <v>87</v>
      </c>
      <c r="M50" s="131">
        <v>96</v>
      </c>
      <c r="N50" s="131">
        <v>111</v>
      </c>
      <c r="O50" s="96"/>
    </row>
    <row r="51" spans="2:15">
      <c r="B51" s="17" t="s">
        <v>19</v>
      </c>
      <c r="C51" s="188">
        <v>0.208896</v>
      </c>
      <c r="D51" s="131">
        <v>741.08532700000001</v>
      </c>
      <c r="E51" s="131">
        <v>1373</v>
      </c>
      <c r="F51" s="131">
        <v>1220</v>
      </c>
      <c r="G51" s="131">
        <v>856</v>
      </c>
      <c r="H51" s="131">
        <v>351</v>
      </c>
      <c r="I51" s="131">
        <v>164</v>
      </c>
      <c r="J51" s="131">
        <v>146</v>
      </c>
      <c r="K51" s="131" t="s">
        <v>128</v>
      </c>
      <c r="L51" s="278" t="s">
        <v>0</v>
      </c>
      <c r="M51" s="278"/>
      <c r="N51" s="278"/>
      <c r="O51" s="97"/>
    </row>
    <row r="52" spans="2:15">
      <c r="B52" s="17" t="s">
        <v>20</v>
      </c>
      <c r="C52" s="188">
        <v>0</v>
      </c>
      <c r="D52" s="131" t="s">
        <v>128</v>
      </c>
      <c r="E52" s="131" t="s">
        <v>128</v>
      </c>
      <c r="F52" s="131" t="s">
        <v>128</v>
      </c>
      <c r="G52" s="131" t="s">
        <v>128</v>
      </c>
      <c r="H52" s="278" t="s">
        <v>0</v>
      </c>
      <c r="I52" s="278"/>
      <c r="J52" s="278"/>
      <c r="K52" s="278"/>
      <c r="L52" s="278"/>
      <c r="M52" s="278"/>
      <c r="N52" s="278"/>
      <c r="O52" s="97"/>
    </row>
    <row r="54" spans="2:15">
      <c r="B54" s="16" t="s">
        <v>155</v>
      </c>
      <c r="C54" s="16">
        <v>2020</v>
      </c>
      <c r="D54" s="16">
        <v>2019</v>
      </c>
      <c r="E54" s="16">
        <v>2018</v>
      </c>
      <c r="F54" s="16">
        <v>2017</v>
      </c>
      <c r="G54" s="16">
        <v>2016</v>
      </c>
      <c r="H54" s="16">
        <v>2015</v>
      </c>
      <c r="I54" s="16">
        <v>2014</v>
      </c>
      <c r="J54" s="16">
        <v>2013</v>
      </c>
      <c r="K54" s="16">
        <v>2012</v>
      </c>
      <c r="L54" s="16">
        <v>2011</v>
      </c>
      <c r="M54" s="16">
        <v>2010</v>
      </c>
      <c r="N54" s="16">
        <v>2009</v>
      </c>
      <c r="O54" s="32"/>
    </row>
    <row r="55" spans="2:15">
      <c r="B55" s="25" t="s">
        <v>28</v>
      </c>
      <c r="C55" s="181">
        <v>271.92789936449998</v>
      </c>
      <c r="D55" s="131">
        <f>SUM(D56:D63)</f>
        <v>376.29668630329996</v>
      </c>
      <c r="E55" s="131">
        <f>SUM(E56:E63)</f>
        <v>576</v>
      </c>
      <c r="F55" s="131">
        <f>SUM(F56:F63)</f>
        <v>809</v>
      </c>
      <c r="G55" s="131">
        <f t="shared" ref="G55:N55" si="4">SUM(G56:G63)</f>
        <v>1090</v>
      </c>
      <c r="H55" s="131">
        <f t="shared" si="4"/>
        <v>1500</v>
      </c>
      <c r="I55" s="131">
        <f t="shared" si="4"/>
        <v>2262</v>
      </c>
      <c r="J55" s="131">
        <f t="shared" si="4"/>
        <v>2917</v>
      </c>
      <c r="K55" s="131">
        <f t="shared" si="4"/>
        <v>3092</v>
      </c>
      <c r="L55" s="131">
        <f t="shared" si="4"/>
        <v>3450</v>
      </c>
      <c r="M55" s="131">
        <f t="shared" si="4"/>
        <v>4122</v>
      </c>
      <c r="N55" s="131">
        <f t="shared" si="4"/>
        <v>4328</v>
      </c>
      <c r="O55" s="96"/>
    </row>
    <row r="56" spans="2:15">
      <c r="B56" s="17" t="s">
        <v>4</v>
      </c>
      <c r="C56" s="181">
        <v>171.23339761810001</v>
      </c>
      <c r="D56" s="131">
        <v>226.55496978280001</v>
      </c>
      <c r="E56" s="131">
        <v>376</v>
      </c>
      <c r="F56" s="131">
        <v>477</v>
      </c>
      <c r="G56" s="131">
        <v>606</v>
      </c>
      <c r="H56" s="131">
        <v>918</v>
      </c>
      <c r="I56" s="131">
        <v>1362</v>
      </c>
      <c r="J56" s="131">
        <v>1676</v>
      </c>
      <c r="K56" s="131">
        <v>1800</v>
      </c>
      <c r="L56" s="131">
        <v>2289</v>
      </c>
      <c r="M56" s="131">
        <v>2943</v>
      </c>
      <c r="N56" s="131">
        <v>3137</v>
      </c>
      <c r="O56" s="96"/>
    </row>
    <row r="57" spans="2:15">
      <c r="B57" s="17" t="s">
        <v>5</v>
      </c>
      <c r="C57" s="181">
        <v>11.789759718399999</v>
      </c>
      <c r="D57" s="131">
        <v>18.411477484399999</v>
      </c>
      <c r="E57" s="131">
        <v>30</v>
      </c>
      <c r="F57" s="131">
        <v>77</v>
      </c>
      <c r="G57" s="131">
        <v>190</v>
      </c>
      <c r="H57" s="131">
        <v>169</v>
      </c>
      <c r="I57" s="131">
        <v>258</v>
      </c>
      <c r="J57" s="131">
        <v>470</v>
      </c>
      <c r="K57" s="131">
        <v>407</v>
      </c>
      <c r="L57" s="131">
        <v>513</v>
      </c>
      <c r="M57" s="131">
        <v>536</v>
      </c>
      <c r="N57" s="131">
        <v>545</v>
      </c>
      <c r="O57" s="96"/>
    </row>
    <row r="58" spans="2:15">
      <c r="B58" s="17" t="s">
        <v>17</v>
      </c>
      <c r="C58" s="181">
        <v>10.607657487799999</v>
      </c>
      <c r="D58" s="131">
        <v>21.371351354999998</v>
      </c>
      <c r="E58" s="131">
        <v>33</v>
      </c>
      <c r="F58" s="131">
        <v>50</v>
      </c>
      <c r="G58" s="131">
        <v>75</v>
      </c>
      <c r="H58" s="131">
        <v>95</v>
      </c>
      <c r="I58" s="131">
        <v>159</v>
      </c>
      <c r="J58" s="131">
        <v>212</v>
      </c>
      <c r="K58" s="131">
        <v>201</v>
      </c>
      <c r="L58" s="131">
        <v>168</v>
      </c>
      <c r="M58" s="131">
        <v>189</v>
      </c>
      <c r="N58" s="131">
        <v>205</v>
      </c>
      <c r="O58" s="96"/>
    </row>
    <row r="59" spans="2:15">
      <c r="B59" s="17" t="s">
        <v>6</v>
      </c>
      <c r="C59" s="181">
        <v>4.5052806559</v>
      </c>
      <c r="D59" s="131">
        <v>8.601356644800001</v>
      </c>
      <c r="E59" s="131">
        <v>22</v>
      </c>
      <c r="F59" s="131">
        <v>34</v>
      </c>
      <c r="G59" s="131">
        <v>53</v>
      </c>
      <c r="H59" s="131">
        <v>67</v>
      </c>
      <c r="I59" s="131">
        <v>76</v>
      </c>
      <c r="J59" s="131">
        <v>85</v>
      </c>
      <c r="K59" s="131">
        <v>128</v>
      </c>
      <c r="L59" s="131">
        <v>60</v>
      </c>
      <c r="M59" s="131">
        <v>79</v>
      </c>
      <c r="N59" s="131">
        <v>87</v>
      </c>
      <c r="O59" s="96"/>
    </row>
    <row r="60" spans="2:15">
      <c r="B60" s="17" t="s">
        <v>7</v>
      </c>
      <c r="C60" s="181">
        <v>61.963060916099998</v>
      </c>
      <c r="D60" s="131">
        <v>84.659780064499998</v>
      </c>
      <c r="E60" s="131">
        <v>86</v>
      </c>
      <c r="F60" s="131">
        <v>142</v>
      </c>
      <c r="G60" s="131">
        <v>140</v>
      </c>
      <c r="H60" s="131">
        <v>204</v>
      </c>
      <c r="I60" s="131">
        <v>311</v>
      </c>
      <c r="J60" s="131">
        <v>369</v>
      </c>
      <c r="K60" s="131">
        <v>418</v>
      </c>
      <c r="L60" s="131">
        <v>361</v>
      </c>
      <c r="M60" s="131">
        <v>322</v>
      </c>
      <c r="N60" s="131">
        <v>270</v>
      </c>
      <c r="O60" s="96"/>
    </row>
    <row r="61" spans="2:15">
      <c r="B61" s="17" t="s">
        <v>18</v>
      </c>
      <c r="C61" s="181">
        <v>1.898326553</v>
      </c>
      <c r="D61" s="133">
        <v>0.28311744249999998</v>
      </c>
      <c r="E61" s="131">
        <v>1</v>
      </c>
      <c r="F61" s="131">
        <v>10</v>
      </c>
      <c r="G61" s="131">
        <v>5</v>
      </c>
      <c r="H61" s="131">
        <v>23</v>
      </c>
      <c r="I61" s="131">
        <v>64</v>
      </c>
      <c r="J61" s="131">
        <v>78</v>
      </c>
      <c r="K61" s="131">
        <v>115</v>
      </c>
      <c r="L61" s="131">
        <v>59</v>
      </c>
      <c r="M61" s="131">
        <v>53</v>
      </c>
      <c r="N61" s="131">
        <v>84</v>
      </c>
      <c r="O61" s="96"/>
    </row>
    <row r="62" spans="2:15">
      <c r="B62" s="17" t="s">
        <v>19</v>
      </c>
      <c r="C62" s="181">
        <v>9.1764072808999995</v>
      </c>
      <c r="D62" s="131">
        <v>15.1647173693</v>
      </c>
      <c r="E62" s="131">
        <v>26</v>
      </c>
      <c r="F62" s="131">
        <v>17</v>
      </c>
      <c r="G62" s="131">
        <v>19</v>
      </c>
      <c r="H62" s="131">
        <v>24</v>
      </c>
      <c r="I62" s="131">
        <v>32</v>
      </c>
      <c r="J62" s="131">
        <v>27</v>
      </c>
      <c r="K62" s="131">
        <v>23</v>
      </c>
      <c r="L62" s="278" t="s">
        <v>0</v>
      </c>
      <c r="M62" s="278"/>
      <c r="N62" s="278"/>
      <c r="O62" s="97"/>
    </row>
    <row r="63" spans="2:15">
      <c r="B63" s="17" t="s">
        <v>20</v>
      </c>
      <c r="C63" s="181">
        <v>0.75400913400000003</v>
      </c>
      <c r="D63" s="131">
        <v>1.2499161599999999</v>
      </c>
      <c r="E63" s="131">
        <v>2</v>
      </c>
      <c r="F63" s="131">
        <v>2</v>
      </c>
      <c r="G63" s="131">
        <v>2</v>
      </c>
      <c r="H63" s="278" t="s">
        <v>0</v>
      </c>
      <c r="I63" s="278"/>
      <c r="J63" s="278"/>
      <c r="K63" s="278"/>
      <c r="L63" s="278"/>
      <c r="M63" s="278"/>
      <c r="N63" s="278"/>
      <c r="O63" s="97"/>
    </row>
    <row r="64" spans="2:15" s="116" customFormat="1">
      <c r="B64" s="35"/>
      <c r="C64" s="35"/>
      <c r="D64" s="95"/>
      <c r="E64" s="95"/>
      <c r="F64" s="95"/>
      <c r="G64" s="95"/>
      <c r="H64" s="27"/>
      <c r="I64" s="27"/>
      <c r="J64" s="27"/>
      <c r="K64" s="27"/>
      <c r="L64" s="27"/>
      <c r="M64" s="27"/>
      <c r="N64" s="27"/>
      <c r="O64" s="97"/>
    </row>
    <row r="65" spans="2:15" s="116" customFormat="1">
      <c r="B65" s="16" t="s">
        <v>558</v>
      </c>
      <c r="C65" s="16">
        <v>2020</v>
      </c>
      <c r="D65" s="16">
        <v>2019</v>
      </c>
      <c r="E65" s="16">
        <v>2018</v>
      </c>
      <c r="F65" s="16">
        <v>2017</v>
      </c>
      <c r="G65" s="16">
        <v>2016</v>
      </c>
      <c r="H65" s="16">
        <v>2015</v>
      </c>
      <c r="I65" s="16">
        <v>2014</v>
      </c>
      <c r="J65" s="16">
        <v>2013</v>
      </c>
      <c r="K65" s="16">
        <v>2012</v>
      </c>
      <c r="L65" s="16">
        <v>2011</v>
      </c>
      <c r="M65" s="16">
        <v>2010</v>
      </c>
      <c r="N65" s="16">
        <v>2009</v>
      </c>
      <c r="O65" s="97"/>
    </row>
    <row r="66" spans="2:15" s="116" customFormat="1">
      <c r="B66" s="25" t="s">
        <v>28</v>
      </c>
      <c r="C66" s="185">
        <v>0.35449054893424203</v>
      </c>
      <c r="D66" s="134">
        <v>0.72</v>
      </c>
      <c r="E66" s="134">
        <v>0.82</v>
      </c>
      <c r="F66" s="134">
        <v>0.93</v>
      </c>
      <c r="G66" s="134">
        <v>0.97</v>
      </c>
      <c r="H66" s="134">
        <v>1</v>
      </c>
      <c r="I66" s="134">
        <v>2</v>
      </c>
      <c r="J66" s="134">
        <v>2</v>
      </c>
      <c r="K66" s="134">
        <v>2.1</v>
      </c>
      <c r="L66" s="134">
        <v>2.4</v>
      </c>
      <c r="M66" s="134">
        <v>2.5</v>
      </c>
      <c r="N66" s="134">
        <v>2.4</v>
      </c>
      <c r="O66" s="97"/>
    </row>
    <row r="67" spans="2:15">
      <c r="B67" s="68" t="s">
        <v>183</v>
      </c>
    </row>
    <row r="68" spans="2:15" s="151" customFormat="1">
      <c r="O68" s="89"/>
    </row>
    <row r="69" spans="2:15" ht="14.25" customHeight="1">
      <c r="B69" s="24" t="s">
        <v>560</v>
      </c>
      <c r="C69" s="24">
        <v>2020</v>
      </c>
      <c r="D69" s="16">
        <v>2019</v>
      </c>
      <c r="E69" s="16">
        <v>2018</v>
      </c>
      <c r="F69" s="16">
        <v>2017</v>
      </c>
      <c r="G69" s="16">
        <v>2016</v>
      </c>
      <c r="H69" s="16">
        <v>2015</v>
      </c>
      <c r="I69" s="16">
        <v>2014</v>
      </c>
      <c r="J69" s="16">
        <v>2013</v>
      </c>
      <c r="K69" s="16">
        <v>2012</v>
      </c>
      <c r="L69" s="16">
        <v>2011</v>
      </c>
      <c r="M69" s="16">
        <v>2010</v>
      </c>
      <c r="N69" s="16">
        <v>2009</v>
      </c>
      <c r="O69" s="32"/>
    </row>
    <row r="70" spans="2:15">
      <c r="B70" s="25" t="s">
        <v>28</v>
      </c>
      <c r="C70" s="181">
        <v>7870.7536579869757</v>
      </c>
      <c r="D70" s="131">
        <f>SUM(D71:D79)</f>
        <v>15229.997737773208</v>
      </c>
      <c r="E70" s="131">
        <f t="shared" ref="E70:N70" si="5">SUM(E71:E79)</f>
        <v>16477.988669522343</v>
      </c>
      <c r="F70" s="131">
        <f t="shared" si="5"/>
        <v>18089.83896051062</v>
      </c>
      <c r="G70" s="131">
        <f t="shared" si="5"/>
        <v>18663.411667551194</v>
      </c>
      <c r="H70" s="131">
        <f t="shared" si="5"/>
        <v>18836</v>
      </c>
      <c r="I70" s="131">
        <f t="shared" si="5"/>
        <v>37752.462709284628</v>
      </c>
      <c r="J70" s="131">
        <f t="shared" si="5"/>
        <v>39166</v>
      </c>
      <c r="K70" s="131">
        <f t="shared" si="5"/>
        <v>42738</v>
      </c>
      <c r="L70" s="131">
        <f t="shared" si="5"/>
        <v>52510</v>
      </c>
      <c r="M70" s="131">
        <f t="shared" si="5"/>
        <v>55689</v>
      </c>
      <c r="N70" s="131">
        <f t="shared" si="5"/>
        <v>55757</v>
      </c>
      <c r="O70" s="96"/>
    </row>
    <row r="71" spans="2:15">
      <c r="B71" s="17" t="s">
        <v>4</v>
      </c>
      <c r="C71" s="181">
        <v>4557.3737096243995</v>
      </c>
      <c r="D71" s="131">
        <v>8041.3383344879994</v>
      </c>
      <c r="E71" s="131">
        <v>8380</v>
      </c>
      <c r="F71" s="131">
        <v>9394</v>
      </c>
      <c r="G71" s="131">
        <v>9295</v>
      </c>
      <c r="H71" s="131">
        <v>10336</v>
      </c>
      <c r="I71" s="131">
        <v>24452</v>
      </c>
      <c r="J71" s="131">
        <v>24795</v>
      </c>
      <c r="K71" s="131">
        <v>28633</v>
      </c>
      <c r="L71" s="131">
        <v>36469</v>
      </c>
      <c r="M71" s="131">
        <v>40127</v>
      </c>
      <c r="N71" s="131">
        <v>38850</v>
      </c>
      <c r="O71" s="96"/>
    </row>
    <row r="72" spans="2:15">
      <c r="B72" s="17" t="s">
        <v>5</v>
      </c>
      <c r="C72" s="181">
        <v>948.15904263269988</v>
      </c>
      <c r="D72" s="131">
        <v>2051.8522061935</v>
      </c>
      <c r="E72" s="131">
        <v>2040</v>
      </c>
      <c r="F72" s="131">
        <v>2624</v>
      </c>
      <c r="G72" s="131">
        <v>2721</v>
      </c>
      <c r="H72" s="131">
        <v>2310</v>
      </c>
      <c r="I72" s="131">
        <v>5159</v>
      </c>
      <c r="J72" s="131">
        <v>5710</v>
      </c>
      <c r="K72" s="131">
        <v>4111</v>
      </c>
      <c r="L72" s="131">
        <v>5172</v>
      </c>
      <c r="M72" s="131">
        <v>5675</v>
      </c>
      <c r="N72" s="131">
        <v>4708</v>
      </c>
      <c r="O72" s="96"/>
    </row>
    <row r="73" spans="2:15">
      <c r="B73" s="17" t="s">
        <v>17</v>
      </c>
      <c r="C73" s="181">
        <v>578.35925095699997</v>
      </c>
      <c r="D73" s="131">
        <v>1203.5557063981</v>
      </c>
      <c r="E73" s="131">
        <v>1203</v>
      </c>
      <c r="F73" s="131">
        <v>1261</v>
      </c>
      <c r="G73" s="131">
        <v>2118</v>
      </c>
      <c r="H73" s="131">
        <v>1402</v>
      </c>
      <c r="I73" s="131">
        <v>1484</v>
      </c>
      <c r="J73" s="131">
        <v>2121</v>
      </c>
      <c r="K73" s="131">
        <v>2774</v>
      </c>
      <c r="L73" s="131">
        <v>2141</v>
      </c>
      <c r="M73" s="131">
        <v>1556</v>
      </c>
      <c r="N73" s="131">
        <v>1903</v>
      </c>
      <c r="O73" s="96"/>
    </row>
    <row r="74" spans="2:15">
      <c r="B74" s="17" t="s">
        <v>6</v>
      </c>
      <c r="C74" s="181">
        <v>424.11321837599996</v>
      </c>
      <c r="D74" s="131">
        <v>1261.5987292446</v>
      </c>
      <c r="E74" s="131">
        <v>1299</v>
      </c>
      <c r="F74" s="131">
        <v>1287</v>
      </c>
      <c r="G74" s="131">
        <v>1324</v>
      </c>
      <c r="H74" s="131">
        <v>1323</v>
      </c>
      <c r="I74" s="131">
        <v>2063</v>
      </c>
      <c r="J74" s="131">
        <v>1288</v>
      </c>
      <c r="K74" s="131">
        <v>1153</v>
      </c>
      <c r="L74" s="131">
        <v>1257</v>
      </c>
      <c r="M74" s="131">
        <v>894</v>
      </c>
      <c r="N74" s="131">
        <v>1262</v>
      </c>
      <c r="O74" s="96"/>
    </row>
    <row r="75" spans="2:15">
      <c r="B75" s="17" t="s">
        <v>7</v>
      </c>
      <c r="C75" s="181">
        <v>819.71334577609991</v>
      </c>
      <c r="D75" s="131">
        <v>893.39137491450003</v>
      </c>
      <c r="E75" s="131">
        <v>1131</v>
      </c>
      <c r="F75" s="131">
        <v>1170</v>
      </c>
      <c r="G75" s="131">
        <v>1091</v>
      </c>
      <c r="H75" s="131">
        <v>1421</v>
      </c>
      <c r="I75" s="131">
        <v>1517</v>
      </c>
      <c r="J75" s="131">
        <v>1857</v>
      </c>
      <c r="K75" s="131">
        <v>1808</v>
      </c>
      <c r="L75" s="131">
        <v>1797</v>
      </c>
      <c r="M75" s="131">
        <v>1741</v>
      </c>
      <c r="N75" s="131">
        <v>2879</v>
      </c>
      <c r="O75" s="96"/>
    </row>
    <row r="76" spans="2:15">
      <c r="B76" s="17" t="s">
        <v>18</v>
      </c>
      <c r="C76" s="181">
        <v>6.8833935530000003</v>
      </c>
      <c r="D76" s="131">
        <v>10.1225784425</v>
      </c>
      <c r="E76" s="131">
        <v>98</v>
      </c>
      <c r="F76" s="131">
        <v>39</v>
      </c>
      <c r="G76" s="131">
        <v>49</v>
      </c>
      <c r="H76" s="131">
        <v>54</v>
      </c>
      <c r="I76" s="131">
        <v>155</v>
      </c>
      <c r="J76" s="131">
        <v>984</v>
      </c>
      <c r="K76" s="131">
        <v>1876</v>
      </c>
      <c r="L76" s="131">
        <v>2267</v>
      </c>
      <c r="M76" s="131">
        <v>2182</v>
      </c>
      <c r="N76" s="131">
        <v>2848</v>
      </c>
      <c r="O76" s="96"/>
    </row>
    <row r="77" spans="2:15">
      <c r="B77" s="17" t="s">
        <v>19</v>
      </c>
      <c r="C77" s="181">
        <v>270.79676663060002</v>
      </c>
      <c r="D77" s="131">
        <v>1076.9770696548001</v>
      </c>
      <c r="E77" s="131">
        <v>1762</v>
      </c>
      <c r="F77" s="131">
        <v>1679</v>
      </c>
      <c r="G77" s="131">
        <v>1373</v>
      </c>
      <c r="H77" s="131">
        <v>978</v>
      </c>
      <c r="I77" s="131">
        <v>1250</v>
      </c>
      <c r="J77" s="131">
        <v>785</v>
      </c>
      <c r="K77" s="131">
        <v>588</v>
      </c>
      <c r="L77" s="278" t="s">
        <v>0</v>
      </c>
      <c r="M77" s="278"/>
      <c r="N77" s="278"/>
      <c r="O77" s="97"/>
    </row>
    <row r="78" spans="2:15">
      <c r="B78" s="17" t="s">
        <v>20</v>
      </c>
      <c r="C78" s="181">
        <v>183.826177734</v>
      </c>
      <c r="D78" s="131">
        <v>329.57737715999997</v>
      </c>
      <c r="E78" s="131">
        <v>59</v>
      </c>
      <c r="F78" s="131">
        <v>32</v>
      </c>
      <c r="G78" s="131">
        <v>21</v>
      </c>
      <c r="H78" s="278" t="s">
        <v>0</v>
      </c>
      <c r="I78" s="278"/>
      <c r="J78" s="278"/>
      <c r="K78" s="278"/>
      <c r="L78" s="278"/>
      <c r="M78" s="278"/>
      <c r="N78" s="278"/>
      <c r="O78" s="97"/>
    </row>
    <row r="79" spans="2:15">
      <c r="B79" s="25" t="s">
        <v>51</v>
      </c>
      <c r="C79" s="181">
        <v>81.532826254875658</v>
      </c>
      <c r="D79" s="131">
        <v>361.58436127720927</v>
      </c>
      <c r="E79" s="131">
        <v>505.98866952234198</v>
      </c>
      <c r="F79" s="131">
        <v>603.83896051062175</v>
      </c>
      <c r="G79" s="131">
        <v>671.41166755119571</v>
      </c>
      <c r="H79" s="131">
        <v>1012.0000000000002</v>
      </c>
      <c r="I79" s="131">
        <v>1672.462709284627</v>
      </c>
      <c r="J79" s="131">
        <v>1625.9999999999998</v>
      </c>
      <c r="K79" s="131">
        <v>1794.9999999999998</v>
      </c>
      <c r="L79" s="131">
        <v>3407</v>
      </c>
      <c r="M79" s="131">
        <v>3514</v>
      </c>
      <c r="N79" s="131">
        <v>3307.0000000000005</v>
      </c>
      <c r="O79" s="96"/>
    </row>
    <row r="80" spans="2:15" s="116" customFormat="1">
      <c r="B80" s="57" t="s">
        <v>551</v>
      </c>
      <c r="C80" s="57"/>
      <c r="D80" s="95"/>
      <c r="E80" s="95"/>
      <c r="F80" s="95"/>
      <c r="G80" s="95"/>
      <c r="H80" s="95"/>
      <c r="I80" s="95"/>
      <c r="J80" s="95"/>
      <c r="K80" s="95"/>
      <c r="L80" s="95"/>
      <c r="M80" s="35"/>
      <c r="N80" s="95"/>
      <c r="O80" s="96"/>
    </row>
    <row r="82" spans="2:16" ht="14.25" customHeight="1">
      <c r="B82" s="24" t="s">
        <v>559</v>
      </c>
      <c r="C82" s="24">
        <v>2020</v>
      </c>
      <c r="D82" s="16">
        <v>2019</v>
      </c>
      <c r="E82" s="16">
        <v>2018</v>
      </c>
      <c r="F82" s="16">
        <v>2017</v>
      </c>
      <c r="G82" s="16">
        <v>2016</v>
      </c>
      <c r="H82" s="16">
        <v>2015</v>
      </c>
      <c r="I82" s="16">
        <v>2014</v>
      </c>
      <c r="J82" s="16">
        <v>2013</v>
      </c>
      <c r="K82" s="16">
        <v>2012</v>
      </c>
      <c r="L82" s="16">
        <v>2011</v>
      </c>
      <c r="M82" s="16">
        <v>2010</v>
      </c>
      <c r="N82" s="16">
        <v>2009</v>
      </c>
      <c r="O82" s="32"/>
    </row>
    <row r="83" spans="2:16">
      <c r="B83" s="25" t="s">
        <v>28</v>
      </c>
      <c r="C83" s="181">
        <v>7870.7536579869757</v>
      </c>
      <c r="D83" s="131">
        <f>SUM(D84:D92)</f>
        <v>15229.997737773208</v>
      </c>
      <c r="E83" s="131">
        <f t="shared" ref="E83:N83" si="6">SUM(E84:E92)</f>
        <v>16477.988669522343</v>
      </c>
      <c r="F83" s="131">
        <f t="shared" si="6"/>
        <v>18089.83896051062</v>
      </c>
      <c r="G83" s="131">
        <f t="shared" si="6"/>
        <v>18663.411667551194</v>
      </c>
      <c r="H83" s="131">
        <f t="shared" si="6"/>
        <v>18836</v>
      </c>
      <c r="I83" s="131">
        <f t="shared" si="6"/>
        <v>37752.462709284628</v>
      </c>
      <c r="J83" s="131">
        <f t="shared" si="6"/>
        <v>39166</v>
      </c>
      <c r="K83" s="131">
        <f t="shared" si="6"/>
        <v>42738</v>
      </c>
      <c r="L83" s="131">
        <f t="shared" si="6"/>
        <v>52510</v>
      </c>
      <c r="M83" s="131">
        <f t="shared" si="6"/>
        <v>55689</v>
      </c>
      <c r="N83" s="131">
        <f t="shared" si="6"/>
        <v>55757</v>
      </c>
      <c r="O83" s="96"/>
    </row>
    <row r="84" spans="2:16">
      <c r="B84" s="25" t="s">
        <v>4</v>
      </c>
      <c r="C84" s="181">
        <v>4557.3737096243995</v>
      </c>
      <c r="D84" s="131">
        <v>8041.3383344879994</v>
      </c>
      <c r="E84" s="131">
        <v>8380</v>
      </c>
      <c r="F84" s="131">
        <v>9394</v>
      </c>
      <c r="G84" s="131">
        <v>9295</v>
      </c>
      <c r="H84" s="131">
        <v>10336</v>
      </c>
      <c r="I84" s="131">
        <v>24452</v>
      </c>
      <c r="J84" s="131">
        <v>24795</v>
      </c>
      <c r="K84" s="131">
        <v>28633</v>
      </c>
      <c r="L84" s="131">
        <v>36469</v>
      </c>
      <c r="M84" s="131">
        <v>40127</v>
      </c>
      <c r="N84" s="131">
        <v>38850</v>
      </c>
      <c r="O84" s="96"/>
    </row>
    <row r="85" spans="2:16">
      <c r="B85" s="25" t="s">
        <v>5</v>
      </c>
      <c r="C85" s="181">
        <v>948.15904263269988</v>
      </c>
      <c r="D85" s="131">
        <v>2051.8522061935</v>
      </c>
      <c r="E85" s="131">
        <v>2040</v>
      </c>
      <c r="F85" s="131">
        <v>2624</v>
      </c>
      <c r="G85" s="131">
        <v>2721</v>
      </c>
      <c r="H85" s="131">
        <v>2310</v>
      </c>
      <c r="I85" s="131">
        <v>5159</v>
      </c>
      <c r="J85" s="131">
        <v>5710</v>
      </c>
      <c r="K85" s="131">
        <v>4111</v>
      </c>
      <c r="L85" s="131">
        <v>5172</v>
      </c>
      <c r="M85" s="131">
        <v>5675</v>
      </c>
      <c r="N85" s="131">
        <v>4708</v>
      </c>
      <c r="O85" s="96"/>
    </row>
    <row r="86" spans="2:16">
      <c r="B86" s="25" t="s">
        <v>17</v>
      </c>
      <c r="C86" s="181">
        <v>578.35925095699997</v>
      </c>
      <c r="D86" s="131">
        <v>1203.5557063981</v>
      </c>
      <c r="E86" s="131">
        <v>1203</v>
      </c>
      <c r="F86" s="131">
        <v>1261</v>
      </c>
      <c r="G86" s="131">
        <v>2118</v>
      </c>
      <c r="H86" s="131">
        <v>1402</v>
      </c>
      <c r="I86" s="131">
        <v>1484</v>
      </c>
      <c r="J86" s="131">
        <v>2121</v>
      </c>
      <c r="K86" s="131">
        <v>2774</v>
      </c>
      <c r="L86" s="131">
        <v>2141</v>
      </c>
      <c r="M86" s="131">
        <v>1556</v>
      </c>
      <c r="N86" s="131">
        <v>1903</v>
      </c>
      <c r="O86" s="96"/>
    </row>
    <row r="87" spans="2:16">
      <c r="B87" s="25" t="s">
        <v>6</v>
      </c>
      <c r="C87" s="181">
        <v>424.11321837599996</v>
      </c>
      <c r="D87" s="131">
        <v>1261.5987292446</v>
      </c>
      <c r="E87" s="131">
        <v>1299</v>
      </c>
      <c r="F87" s="131">
        <v>1287</v>
      </c>
      <c r="G87" s="131">
        <v>1324</v>
      </c>
      <c r="H87" s="131">
        <v>1323</v>
      </c>
      <c r="I87" s="131">
        <v>2063</v>
      </c>
      <c r="J87" s="131">
        <v>1288</v>
      </c>
      <c r="K87" s="131">
        <v>1153</v>
      </c>
      <c r="L87" s="131">
        <v>1257</v>
      </c>
      <c r="M87" s="131">
        <v>894</v>
      </c>
      <c r="N87" s="131">
        <v>1262</v>
      </c>
      <c r="O87" s="96"/>
    </row>
    <row r="88" spans="2:16">
      <c r="B88" s="25" t="s">
        <v>7</v>
      </c>
      <c r="C88" s="181">
        <v>819.71334577609991</v>
      </c>
      <c r="D88" s="131">
        <v>893.39137491450003</v>
      </c>
      <c r="E88" s="131">
        <v>1131</v>
      </c>
      <c r="F88" s="131">
        <v>1170</v>
      </c>
      <c r="G88" s="131">
        <v>1091</v>
      </c>
      <c r="H88" s="131">
        <v>1421</v>
      </c>
      <c r="I88" s="131">
        <v>1517</v>
      </c>
      <c r="J88" s="131">
        <v>1857</v>
      </c>
      <c r="K88" s="131">
        <v>1808</v>
      </c>
      <c r="L88" s="131">
        <v>1797</v>
      </c>
      <c r="M88" s="131">
        <v>1741</v>
      </c>
      <c r="N88" s="131">
        <v>2879</v>
      </c>
      <c r="O88" s="96"/>
    </row>
    <row r="89" spans="2:16">
      <c r="B89" s="25" t="s">
        <v>18</v>
      </c>
      <c r="C89" s="181">
        <v>6.8833935530000003</v>
      </c>
      <c r="D89" s="131">
        <v>10.1225784425</v>
      </c>
      <c r="E89" s="131">
        <v>98</v>
      </c>
      <c r="F89" s="131">
        <v>39</v>
      </c>
      <c r="G89" s="131">
        <v>49</v>
      </c>
      <c r="H89" s="131">
        <v>54</v>
      </c>
      <c r="I89" s="131">
        <v>155</v>
      </c>
      <c r="J89" s="131">
        <v>984</v>
      </c>
      <c r="K89" s="131">
        <v>1876</v>
      </c>
      <c r="L89" s="131">
        <v>2267</v>
      </c>
      <c r="M89" s="131">
        <v>2182</v>
      </c>
      <c r="N89" s="131">
        <v>2848</v>
      </c>
      <c r="O89" s="96"/>
    </row>
    <row r="90" spans="2:16">
      <c r="B90" s="25" t="s">
        <v>19</v>
      </c>
      <c r="C90" s="181">
        <v>270.79676663060002</v>
      </c>
      <c r="D90" s="131">
        <v>1076.9770696548001</v>
      </c>
      <c r="E90" s="131">
        <v>1762</v>
      </c>
      <c r="F90" s="131">
        <v>1679</v>
      </c>
      <c r="G90" s="131">
        <v>1373</v>
      </c>
      <c r="H90" s="131">
        <v>978</v>
      </c>
      <c r="I90" s="131">
        <v>1250</v>
      </c>
      <c r="J90" s="131">
        <v>785</v>
      </c>
      <c r="K90" s="131">
        <v>588</v>
      </c>
      <c r="L90" s="278" t="s">
        <v>0</v>
      </c>
      <c r="M90" s="278"/>
      <c r="N90" s="278"/>
      <c r="O90" s="97"/>
    </row>
    <row r="91" spans="2:16">
      <c r="B91" s="25" t="s">
        <v>20</v>
      </c>
      <c r="C91" s="181">
        <v>183.826177734</v>
      </c>
      <c r="D91" s="131">
        <v>329.57737715999997</v>
      </c>
      <c r="E91" s="131">
        <v>59</v>
      </c>
      <c r="F91" s="131">
        <v>32</v>
      </c>
      <c r="G91" s="131">
        <v>21</v>
      </c>
      <c r="H91" s="278" t="s">
        <v>0</v>
      </c>
      <c r="I91" s="278"/>
      <c r="J91" s="278"/>
      <c r="K91" s="278"/>
      <c r="L91" s="278"/>
      <c r="M91" s="278"/>
      <c r="N91" s="278"/>
      <c r="O91" s="97"/>
    </row>
    <row r="92" spans="2:16">
      <c r="B92" s="25" t="s">
        <v>51</v>
      </c>
      <c r="C92" s="181">
        <v>81.532826254875658</v>
      </c>
      <c r="D92" s="131">
        <v>361.58436127720927</v>
      </c>
      <c r="E92" s="131">
        <v>505.98866952234198</v>
      </c>
      <c r="F92" s="131">
        <v>603.83896051062175</v>
      </c>
      <c r="G92" s="131">
        <v>671.41166755119571</v>
      </c>
      <c r="H92" s="131">
        <v>1012.0000000000002</v>
      </c>
      <c r="I92" s="131">
        <v>1672.462709284627</v>
      </c>
      <c r="J92" s="131">
        <v>1625.9999999999998</v>
      </c>
      <c r="K92" s="131">
        <v>1794.9999999999998</v>
      </c>
      <c r="L92" s="131">
        <v>3407</v>
      </c>
      <c r="M92" s="131">
        <v>3514</v>
      </c>
      <c r="N92" s="131">
        <v>3307</v>
      </c>
      <c r="O92" s="96"/>
    </row>
    <row r="93" spans="2:16" ht="14.4">
      <c r="B93" s="68" t="s">
        <v>150</v>
      </c>
      <c r="C93" s="68"/>
    </row>
    <row r="94" spans="2:16">
      <c r="B94" s="68" t="s">
        <v>551</v>
      </c>
      <c r="C94" s="68"/>
    </row>
    <row r="96" spans="2:16" s="116" customFormat="1" ht="14.25" customHeight="1">
      <c r="B96" s="307" t="s">
        <v>404</v>
      </c>
      <c r="C96" s="308"/>
      <c r="D96" s="308"/>
      <c r="E96" s="308"/>
      <c r="F96" s="308"/>
      <c r="G96" s="308"/>
      <c r="H96" s="308"/>
      <c r="I96" s="308"/>
      <c r="J96" s="308"/>
      <c r="K96" s="308"/>
      <c r="L96" s="308"/>
      <c r="M96" s="308"/>
      <c r="N96" s="309"/>
      <c r="O96" s="89"/>
      <c r="P96" s="89"/>
    </row>
    <row r="97" spans="2:16" ht="13.5" customHeight="1">
      <c r="B97" s="298" t="s">
        <v>120</v>
      </c>
      <c r="C97" s="299"/>
      <c r="D97" s="300"/>
      <c r="E97" s="129" t="s">
        <v>121</v>
      </c>
      <c r="F97" s="129" t="s">
        <v>122</v>
      </c>
      <c r="G97" s="129" t="s">
        <v>123</v>
      </c>
      <c r="H97" s="129" t="s">
        <v>124</v>
      </c>
      <c r="I97" s="129" t="s">
        <v>125</v>
      </c>
      <c r="J97" s="301" t="s">
        <v>126</v>
      </c>
      <c r="K97" s="302"/>
      <c r="L97" s="302"/>
      <c r="M97" s="302"/>
      <c r="N97" s="303"/>
      <c r="P97" s="89"/>
    </row>
    <row r="98" spans="2:16" ht="16.2">
      <c r="B98" s="294" t="s">
        <v>127</v>
      </c>
      <c r="C98" s="295"/>
      <c r="D98" s="296"/>
      <c r="E98" s="25" t="s">
        <v>19</v>
      </c>
      <c r="F98" s="25" t="s">
        <v>129</v>
      </c>
      <c r="G98" s="25">
        <v>44698</v>
      </c>
      <c r="H98" s="25" t="s">
        <v>248</v>
      </c>
      <c r="I98" s="25">
        <v>2009</v>
      </c>
      <c r="J98" s="304"/>
      <c r="K98" s="305"/>
      <c r="L98" s="305"/>
      <c r="M98" s="305"/>
      <c r="N98" s="306"/>
      <c r="P98" s="89"/>
    </row>
    <row r="99" spans="2:16">
      <c r="B99" s="294" t="s">
        <v>130</v>
      </c>
      <c r="C99" s="295"/>
      <c r="D99" s="296"/>
      <c r="E99" s="25" t="s">
        <v>131</v>
      </c>
      <c r="F99" s="25" t="s">
        <v>129</v>
      </c>
      <c r="G99" s="25">
        <v>57500</v>
      </c>
      <c r="H99" s="25" t="s">
        <v>132</v>
      </c>
      <c r="I99" s="25">
        <v>2010</v>
      </c>
      <c r="J99" s="294" t="s">
        <v>133</v>
      </c>
      <c r="K99" s="295"/>
      <c r="L99" s="295"/>
      <c r="M99" s="295"/>
      <c r="N99" s="296"/>
    </row>
    <row r="100" spans="2:16">
      <c r="B100" s="294" t="s">
        <v>134</v>
      </c>
      <c r="C100" s="295"/>
      <c r="D100" s="296"/>
      <c r="E100" s="25" t="s">
        <v>20</v>
      </c>
      <c r="F100" s="25" t="s">
        <v>129</v>
      </c>
      <c r="G100" s="25">
        <v>10000</v>
      </c>
      <c r="H100" s="25" t="s">
        <v>135</v>
      </c>
      <c r="I100" s="25">
        <v>2011</v>
      </c>
      <c r="J100" s="294" t="s">
        <v>136</v>
      </c>
      <c r="K100" s="295"/>
      <c r="L100" s="295"/>
      <c r="M100" s="295"/>
      <c r="N100" s="296"/>
    </row>
    <row r="101" spans="2:16">
      <c r="B101" s="294" t="s">
        <v>137</v>
      </c>
      <c r="C101" s="295"/>
      <c r="D101" s="296"/>
      <c r="E101" s="25" t="s">
        <v>131</v>
      </c>
      <c r="F101" s="25" t="s">
        <v>129</v>
      </c>
      <c r="G101" s="25">
        <v>37017</v>
      </c>
      <c r="H101" s="25" t="s">
        <v>132</v>
      </c>
      <c r="I101" s="25">
        <v>2011</v>
      </c>
      <c r="J101" s="294" t="s">
        <v>138</v>
      </c>
      <c r="K101" s="295"/>
      <c r="L101" s="295"/>
      <c r="M101" s="295"/>
      <c r="N101" s="296"/>
    </row>
    <row r="102" spans="2:16">
      <c r="B102" s="294" t="s">
        <v>137</v>
      </c>
      <c r="C102" s="295"/>
      <c r="D102" s="296"/>
      <c r="E102" s="25" t="s">
        <v>131</v>
      </c>
      <c r="F102" s="25" t="s">
        <v>129</v>
      </c>
      <c r="G102" s="25">
        <v>38000</v>
      </c>
      <c r="H102" s="25" t="s">
        <v>132</v>
      </c>
      <c r="I102" s="25">
        <v>2012</v>
      </c>
      <c r="J102" s="294" t="s">
        <v>138</v>
      </c>
      <c r="K102" s="295"/>
      <c r="L102" s="295"/>
      <c r="M102" s="295"/>
      <c r="N102" s="296"/>
    </row>
    <row r="103" spans="2:16">
      <c r="B103" s="294" t="s">
        <v>134</v>
      </c>
      <c r="C103" s="295"/>
      <c r="D103" s="296"/>
      <c r="E103" s="25" t="s">
        <v>20</v>
      </c>
      <c r="F103" s="25" t="s">
        <v>129</v>
      </c>
      <c r="G103" s="25">
        <v>7000</v>
      </c>
      <c r="H103" s="25" t="s">
        <v>135</v>
      </c>
      <c r="I103" s="25">
        <v>2012</v>
      </c>
      <c r="J103" s="294" t="s">
        <v>136</v>
      </c>
      <c r="K103" s="295"/>
      <c r="L103" s="295"/>
      <c r="M103" s="295"/>
      <c r="N103" s="296"/>
    </row>
    <row r="104" spans="2:16">
      <c r="B104" s="294" t="s">
        <v>139</v>
      </c>
      <c r="C104" s="295"/>
      <c r="D104" s="296"/>
      <c r="E104" s="25" t="s">
        <v>20</v>
      </c>
      <c r="F104" s="25" t="s">
        <v>140</v>
      </c>
      <c r="G104" s="25">
        <v>10000</v>
      </c>
      <c r="H104" s="25" t="s">
        <v>132</v>
      </c>
      <c r="I104" s="25">
        <v>2012</v>
      </c>
      <c r="J104" s="294" t="s">
        <v>141</v>
      </c>
      <c r="K104" s="295"/>
      <c r="L104" s="295"/>
      <c r="M104" s="295"/>
      <c r="N104" s="296"/>
    </row>
    <row r="105" spans="2:16">
      <c r="B105" s="294" t="s">
        <v>137</v>
      </c>
      <c r="C105" s="295"/>
      <c r="D105" s="296"/>
      <c r="E105" s="25" t="s">
        <v>131</v>
      </c>
      <c r="F105" s="25" t="s">
        <v>129</v>
      </c>
      <c r="G105" s="25">
        <v>30000</v>
      </c>
      <c r="H105" s="25" t="s">
        <v>132</v>
      </c>
      <c r="I105" s="25">
        <v>2013</v>
      </c>
      <c r="J105" s="294" t="s">
        <v>138</v>
      </c>
      <c r="K105" s="295"/>
      <c r="L105" s="295"/>
      <c r="M105" s="295"/>
      <c r="N105" s="296"/>
    </row>
    <row r="106" spans="2:16">
      <c r="B106" s="294" t="s">
        <v>134</v>
      </c>
      <c r="C106" s="295"/>
      <c r="D106" s="296"/>
      <c r="E106" s="25" t="s">
        <v>20</v>
      </c>
      <c r="F106" s="25" t="s">
        <v>129</v>
      </c>
      <c r="G106" s="25">
        <v>5000</v>
      </c>
      <c r="H106" s="25" t="s">
        <v>135</v>
      </c>
      <c r="I106" s="25">
        <v>2013</v>
      </c>
      <c r="J106" s="294" t="s">
        <v>136</v>
      </c>
      <c r="K106" s="295"/>
      <c r="L106" s="295"/>
      <c r="M106" s="295"/>
      <c r="N106" s="296"/>
    </row>
    <row r="107" spans="2:16">
      <c r="B107" s="294" t="s">
        <v>139</v>
      </c>
      <c r="C107" s="295"/>
      <c r="D107" s="296"/>
      <c r="E107" s="25" t="s">
        <v>20</v>
      </c>
      <c r="F107" s="25" t="s">
        <v>140</v>
      </c>
      <c r="G107" s="25">
        <v>5000</v>
      </c>
      <c r="H107" s="25" t="s">
        <v>132</v>
      </c>
      <c r="I107" s="25">
        <v>2013</v>
      </c>
      <c r="J107" s="294" t="s">
        <v>141</v>
      </c>
      <c r="K107" s="295"/>
      <c r="L107" s="295"/>
      <c r="M107" s="295"/>
      <c r="N107" s="296"/>
    </row>
    <row r="108" spans="2:16">
      <c r="B108" s="294" t="s">
        <v>139</v>
      </c>
      <c r="C108" s="295"/>
      <c r="D108" s="296"/>
      <c r="E108" s="25" t="s">
        <v>20</v>
      </c>
      <c r="F108" s="25" t="s">
        <v>140</v>
      </c>
      <c r="G108" s="25">
        <v>15000</v>
      </c>
      <c r="H108" s="25" t="s">
        <v>132</v>
      </c>
      <c r="I108" s="25">
        <v>2014</v>
      </c>
      <c r="J108" s="294" t="s">
        <v>141</v>
      </c>
      <c r="K108" s="295"/>
      <c r="L108" s="295"/>
      <c r="M108" s="295"/>
      <c r="N108" s="296"/>
    </row>
    <row r="109" spans="2:16">
      <c r="B109" s="294" t="s">
        <v>142</v>
      </c>
      <c r="C109" s="295"/>
      <c r="D109" s="296"/>
      <c r="E109" s="25" t="s">
        <v>143</v>
      </c>
      <c r="F109" s="25" t="s">
        <v>144</v>
      </c>
      <c r="G109" s="25">
        <v>5000</v>
      </c>
      <c r="H109" s="25" t="s">
        <v>132</v>
      </c>
      <c r="I109" s="25">
        <v>2015</v>
      </c>
      <c r="J109" s="294" t="s">
        <v>145</v>
      </c>
      <c r="K109" s="295"/>
      <c r="L109" s="295"/>
      <c r="M109" s="295"/>
      <c r="N109" s="296"/>
    </row>
    <row r="110" spans="2:16">
      <c r="B110" s="294" t="s">
        <v>137</v>
      </c>
      <c r="C110" s="295"/>
      <c r="D110" s="296"/>
      <c r="E110" s="25" t="s">
        <v>131</v>
      </c>
      <c r="F110" s="25" t="s">
        <v>129</v>
      </c>
      <c r="G110" s="25">
        <v>37000</v>
      </c>
      <c r="H110" s="25" t="s">
        <v>132</v>
      </c>
      <c r="I110" s="25">
        <v>2017</v>
      </c>
      <c r="J110" s="294" t="s">
        <v>138</v>
      </c>
      <c r="K110" s="295"/>
      <c r="L110" s="295"/>
      <c r="M110" s="295"/>
      <c r="N110" s="296"/>
    </row>
    <row r="111" spans="2:16">
      <c r="B111" s="294" t="s">
        <v>146</v>
      </c>
      <c r="C111" s="295"/>
      <c r="D111" s="296"/>
      <c r="E111" s="25" t="s">
        <v>20</v>
      </c>
      <c r="F111" s="25" t="s">
        <v>129</v>
      </c>
      <c r="G111" s="25">
        <v>27000</v>
      </c>
      <c r="H111" s="25" t="s">
        <v>132</v>
      </c>
      <c r="I111" s="25">
        <v>2018</v>
      </c>
      <c r="J111" s="294" t="s">
        <v>147</v>
      </c>
      <c r="K111" s="295"/>
      <c r="L111" s="295"/>
      <c r="M111" s="295"/>
      <c r="N111" s="296"/>
    </row>
    <row r="112" spans="2:16">
      <c r="B112" s="294" t="s">
        <v>148</v>
      </c>
      <c r="C112" s="295"/>
      <c r="D112" s="296"/>
      <c r="E112" s="25" t="s">
        <v>20</v>
      </c>
      <c r="F112" s="25" t="s">
        <v>129</v>
      </c>
      <c r="G112" s="25">
        <v>20000</v>
      </c>
      <c r="H112" s="25" t="s">
        <v>132</v>
      </c>
      <c r="I112" s="25">
        <v>2019</v>
      </c>
      <c r="J112" s="294" t="s">
        <v>149</v>
      </c>
      <c r="K112" s="295"/>
      <c r="L112" s="295"/>
      <c r="M112" s="295"/>
      <c r="N112" s="296"/>
    </row>
    <row r="113" spans="2:15" s="151" customFormat="1">
      <c r="B113" s="294" t="s">
        <v>354</v>
      </c>
      <c r="C113" s="295"/>
      <c r="D113" s="296"/>
      <c r="E113" s="25" t="s">
        <v>20</v>
      </c>
      <c r="F113" s="25" t="s">
        <v>129</v>
      </c>
      <c r="G113" s="25">
        <v>30000</v>
      </c>
      <c r="H113" s="25" t="s">
        <v>132</v>
      </c>
      <c r="I113" s="25">
        <v>2020</v>
      </c>
      <c r="J113" s="294" t="s">
        <v>355</v>
      </c>
      <c r="K113" s="295"/>
      <c r="L113" s="295"/>
      <c r="M113" s="295"/>
      <c r="N113" s="296"/>
      <c r="O113" s="89"/>
    </row>
    <row r="114" spans="2:15" ht="14.4">
      <c r="B114" s="68" t="s">
        <v>247</v>
      </c>
      <c r="C114" s="68"/>
      <c r="D114" s="35"/>
      <c r="E114" s="35"/>
      <c r="F114" s="35"/>
      <c r="G114" s="35"/>
      <c r="H114" s="35"/>
      <c r="I114" s="35"/>
      <c r="J114" s="35"/>
      <c r="K114" s="35"/>
      <c r="L114" s="35"/>
      <c r="M114" s="35"/>
      <c r="N114" s="35"/>
    </row>
    <row r="115" spans="2:15" ht="15">
      <c r="B115" s="297" t="s">
        <v>249</v>
      </c>
      <c r="C115" s="297"/>
      <c r="D115" s="297"/>
      <c r="E115" s="297"/>
      <c r="F115" s="297"/>
      <c r="G115" s="297"/>
      <c r="H115" s="297"/>
      <c r="I115"/>
      <c r="J115"/>
      <c r="K115" s="151"/>
      <c r="L115" s="151"/>
      <c r="M115" s="151"/>
      <c r="N115" s="151"/>
    </row>
  </sheetData>
  <sheetProtection algorithmName="SHA-512" hashValue="BnJ5eRp4nClax1wPqbWLMlBkF+3GKWXF8Es1KP0ba4rgmIgh0KhOPD0YgDOEBXlDg0oLOGjYU4HfBrumRlVbEw==" saltValue="EHpHLgN97jF8n8Pf3CBDCw==" spinCount="100000" sheet="1" objects="1" scenarios="1"/>
  <mergeCells count="51">
    <mergeCell ref="B112:D112"/>
    <mergeCell ref="B107:D107"/>
    <mergeCell ref="B108:D108"/>
    <mergeCell ref="B109:D109"/>
    <mergeCell ref="B110:D110"/>
    <mergeCell ref="B111:D111"/>
    <mergeCell ref="J105:N105"/>
    <mergeCell ref="J107:N107"/>
    <mergeCell ref="J108:N108"/>
    <mergeCell ref="J109:N109"/>
    <mergeCell ref="B98:D98"/>
    <mergeCell ref="B99:D99"/>
    <mergeCell ref="B100:D100"/>
    <mergeCell ref="B101:D101"/>
    <mergeCell ref="B102:D102"/>
    <mergeCell ref="B103:D103"/>
    <mergeCell ref="B104:D104"/>
    <mergeCell ref="B105:D105"/>
    <mergeCell ref="B106:D106"/>
    <mergeCell ref="B96:N96"/>
    <mergeCell ref="B4:O4"/>
    <mergeCell ref="H52:N52"/>
    <mergeCell ref="L77:N77"/>
    <mergeCell ref="L90:N90"/>
    <mergeCell ref="H91:N91"/>
    <mergeCell ref="L62:N62"/>
    <mergeCell ref="H63:N63"/>
    <mergeCell ref="H78:N78"/>
    <mergeCell ref="L16:N16"/>
    <mergeCell ref="L28:N28"/>
    <mergeCell ref="L39:N39"/>
    <mergeCell ref="L51:N51"/>
    <mergeCell ref="H29:N29"/>
    <mergeCell ref="H40:N40"/>
    <mergeCell ref="H17:N17"/>
    <mergeCell ref="B113:D113"/>
    <mergeCell ref="J113:N113"/>
    <mergeCell ref="B115:H115"/>
    <mergeCell ref="B97:D97"/>
    <mergeCell ref="J97:N97"/>
    <mergeCell ref="J110:N110"/>
    <mergeCell ref="J111:N111"/>
    <mergeCell ref="J112:N112"/>
    <mergeCell ref="J106:N106"/>
    <mergeCell ref="J98:N98"/>
    <mergeCell ref="J99:N99"/>
    <mergeCell ref="J100:N100"/>
    <mergeCell ref="J101:N101"/>
    <mergeCell ref="J102:N102"/>
    <mergeCell ref="J103:N103"/>
    <mergeCell ref="J104:N104"/>
  </mergeCells>
  <hyperlinks>
    <hyperlink ref="J99" r:id="rId1"/>
    <hyperlink ref="J100" r:id="rId2" location="/project_details/423 "/>
    <hyperlink ref="J101" r:id="rId3"/>
    <hyperlink ref="J102" r:id="rId4"/>
    <hyperlink ref="J105" r:id="rId5"/>
    <hyperlink ref="J110" r:id="rId6"/>
    <hyperlink ref="J103" r:id="rId7" location="/project_details/423 "/>
    <hyperlink ref="J106" r:id="rId8" location="/project_details/423 "/>
    <hyperlink ref="J104" r:id="rId9"/>
    <hyperlink ref="J107" r:id="rId10"/>
    <hyperlink ref="J108" r:id="rId11"/>
    <hyperlink ref="J109" r:id="rId12"/>
    <hyperlink ref="J111" r:id="rId13"/>
    <hyperlink ref="J112" r:id="rId14"/>
    <hyperlink ref="J113" r:id="rId15"/>
  </hyperlinks>
  <pageMargins left="0.7" right="0.7" top="0.75" bottom="0.75" header="0.3" footer="0.3"/>
  <pageSetup scale="44" fitToHeight="0" orientation="landscape" r:id="rId16"/>
  <rowBreaks count="1" manualBreakCount="1">
    <brk id="63" max="14" man="1"/>
  </rowBreaks>
  <ignoredErrors>
    <ignoredError sqref="I9:L9 N9" formulaRange="1"/>
  </ignoredErrors>
  <drawing r:id="rId17"/>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6E0B4"/>
    <pageSetUpPr fitToPage="1"/>
  </sheetPr>
  <dimension ref="B3:R180"/>
  <sheetViews>
    <sheetView showGridLines="0" topLeftCell="A88" zoomScale="80" zoomScaleNormal="80" workbookViewId="0">
      <selection activeCell="B4" sqref="B4:N4"/>
    </sheetView>
  </sheetViews>
  <sheetFormatPr defaultColWidth="9.109375" defaultRowHeight="13.8"/>
  <cols>
    <col min="1" max="1" width="4.109375" style="2" customWidth="1"/>
    <col min="2" max="2" width="65.44140625" style="2" customWidth="1"/>
    <col min="3" max="3" width="13.109375" style="151" customWidth="1"/>
    <col min="4" max="5" width="17.109375" style="2" bestFit="1" customWidth="1"/>
    <col min="6" max="6" width="15.88671875" style="2" customWidth="1"/>
    <col min="7" max="11" width="16.109375" style="2" bestFit="1" customWidth="1"/>
    <col min="12" max="12" width="16.88671875" style="2" bestFit="1" customWidth="1"/>
    <col min="13" max="13" width="16.5546875" style="2" customWidth="1"/>
    <col min="14" max="14" width="16.109375" style="2" bestFit="1" customWidth="1"/>
    <col min="15" max="15" width="4.109375" style="2" customWidth="1"/>
    <col min="16" max="18" width="10.109375" style="2" customWidth="1"/>
    <col min="19" max="19" width="5.44140625" style="2" customWidth="1"/>
    <col min="20" max="16384" width="9.109375" style="2"/>
  </cols>
  <sheetData>
    <row r="3" spans="2:15" ht="15" customHeight="1"/>
    <row r="4" spans="2:15" s="22" customFormat="1" ht="31.5" customHeight="1">
      <c r="B4" s="244" t="s">
        <v>225</v>
      </c>
      <c r="C4" s="244"/>
      <c r="D4" s="244"/>
      <c r="E4" s="244"/>
      <c r="F4" s="244"/>
      <c r="G4" s="244"/>
      <c r="H4" s="244"/>
      <c r="I4" s="244"/>
      <c r="J4" s="244"/>
      <c r="K4" s="244"/>
      <c r="L4" s="244"/>
      <c r="M4" s="244"/>
      <c r="N4" s="244"/>
      <c r="O4" s="48"/>
    </row>
    <row r="5" spans="2:15" s="151" customFormat="1"/>
    <row r="6" spans="2:15" s="151" customFormat="1">
      <c r="B6" s="151" t="s">
        <v>254</v>
      </c>
    </row>
    <row r="8" spans="2:15" ht="37.5" customHeight="1">
      <c r="B8" s="16" t="s">
        <v>534</v>
      </c>
      <c r="C8" s="16">
        <v>2020</v>
      </c>
      <c r="D8" s="16">
        <v>2019</v>
      </c>
      <c r="E8" s="16">
        <v>2018</v>
      </c>
      <c r="F8" s="16">
        <v>2017</v>
      </c>
      <c r="G8" s="16">
        <v>2016</v>
      </c>
      <c r="H8" s="16">
        <v>2015</v>
      </c>
      <c r="I8" s="16">
        <v>2014</v>
      </c>
      <c r="J8" s="16">
        <v>2013</v>
      </c>
      <c r="K8" s="16">
        <v>2012</v>
      </c>
      <c r="L8" s="16">
        <v>2011</v>
      </c>
      <c r="M8" s="16">
        <v>2010</v>
      </c>
      <c r="N8" s="16">
        <v>2009</v>
      </c>
    </row>
    <row r="9" spans="2:15">
      <c r="B9" s="25" t="s">
        <v>28</v>
      </c>
      <c r="C9" s="181">
        <v>809.94288589087432</v>
      </c>
      <c r="D9" s="139">
        <v>789.65190042765323</v>
      </c>
      <c r="E9" s="135">
        <v>1271.2042237000046</v>
      </c>
      <c r="F9" s="135">
        <v>1523.838288191947</v>
      </c>
      <c r="G9" s="135">
        <v>1501.0398013298943</v>
      </c>
      <c r="H9" s="135">
        <v>2579.5817196859534</v>
      </c>
      <c r="I9" s="135">
        <v>2838.4520403928623</v>
      </c>
      <c r="J9" s="135">
        <v>3729.8818922806458</v>
      </c>
      <c r="K9" s="135">
        <v>4051</v>
      </c>
      <c r="L9" s="139">
        <v>4816.5089709386393</v>
      </c>
      <c r="M9" s="139">
        <f>SUM(M10:M18)</f>
        <v>4698.4701778595527</v>
      </c>
      <c r="N9" s="139">
        <v>4618.9388595504543</v>
      </c>
    </row>
    <row r="10" spans="2:15">
      <c r="B10" s="17" t="s">
        <v>4</v>
      </c>
      <c r="C10" s="181">
        <v>72.131264427999994</v>
      </c>
      <c r="D10" s="139">
        <v>75.471342952000001</v>
      </c>
      <c r="E10" s="135">
        <v>423</v>
      </c>
      <c r="F10" s="135">
        <v>580</v>
      </c>
      <c r="G10" s="135">
        <v>639</v>
      </c>
      <c r="H10" s="135">
        <v>1469</v>
      </c>
      <c r="I10" s="135">
        <v>1577</v>
      </c>
      <c r="J10" s="135">
        <v>2264</v>
      </c>
      <c r="K10" s="135">
        <v>2715</v>
      </c>
      <c r="L10" s="139">
        <v>3117</v>
      </c>
      <c r="M10" s="139">
        <v>3035</v>
      </c>
      <c r="N10" s="139">
        <v>2702</v>
      </c>
    </row>
    <row r="11" spans="2:15">
      <c r="B11" s="17" t="s">
        <v>5</v>
      </c>
      <c r="C11" s="181">
        <v>6.1916536000000004</v>
      </c>
      <c r="D11" s="139">
        <v>12.265768899999999</v>
      </c>
      <c r="E11" s="135">
        <v>10</v>
      </c>
      <c r="F11" s="135">
        <v>82</v>
      </c>
      <c r="G11" s="135">
        <v>100</v>
      </c>
      <c r="H11" s="135">
        <v>86</v>
      </c>
      <c r="I11" s="135">
        <v>113</v>
      </c>
      <c r="J11" s="135">
        <v>138</v>
      </c>
      <c r="K11" s="135">
        <v>36</v>
      </c>
      <c r="L11" s="139">
        <v>128</v>
      </c>
      <c r="M11" s="139">
        <v>154</v>
      </c>
      <c r="N11" s="139">
        <v>134</v>
      </c>
    </row>
    <row r="12" spans="2:15">
      <c r="B12" s="17" t="s">
        <v>17</v>
      </c>
      <c r="C12" s="181">
        <v>97.364798399999998</v>
      </c>
      <c r="D12" s="139">
        <v>150.5902552</v>
      </c>
      <c r="E12" s="135">
        <v>214</v>
      </c>
      <c r="F12" s="139">
        <v>220</v>
      </c>
      <c r="G12" s="135">
        <v>231</v>
      </c>
      <c r="H12" s="135">
        <v>206</v>
      </c>
      <c r="I12" s="135">
        <v>220</v>
      </c>
      <c r="J12" s="135">
        <v>216</v>
      </c>
      <c r="K12" s="135">
        <v>201</v>
      </c>
      <c r="L12" s="139">
        <v>178</v>
      </c>
      <c r="M12" s="139">
        <v>233</v>
      </c>
      <c r="N12" s="139">
        <v>174</v>
      </c>
    </row>
    <row r="13" spans="2:15">
      <c r="B13" s="17" t="s">
        <v>6</v>
      </c>
      <c r="C13" s="181">
        <v>1.38565</v>
      </c>
      <c r="D13" s="139">
        <v>1.5736839999999999</v>
      </c>
      <c r="E13" s="135" t="s">
        <v>128</v>
      </c>
      <c r="F13" s="139">
        <v>12</v>
      </c>
      <c r="G13" s="135" t="s">
        <v>128</v>
      </c>
      <c r="H13" s="135" t="s">
        <v>128</v>
      </c>
      <c r="I13" s="135" t="s">
        <v>128</v>
      </c>
      <c r="J13" s="135" t="s">
        <v>128</v>
      </c>
      <c r="K13" s="135" t="s">
        <v>128</v>
      </c>
      <c r="L13" s="139" t="s">
        <v>128</v>
      </c>
      <c r="M13" s="139" t="s">
        <v>128</v>
      </c>
      <c r="N13" s="139" t="s">
        <v>128</v>
      </c>
    </row>
    <row r="14" spans="2:15">
      <c r="B14" s="17" t="s">
        <v>7</v>
      </c>
      <c r="C14" s="181">
        <v>571.12219029999994</v>
      </c>
      <c r="D14" s="139">
        <v>464.99649385000004</v>
      </c>
      <c r="E14" s="135">
        <v>515</v>
      </c>
      <c r="F14" s="139">
        <v>501</v>
      </c>
      <c r="G14" s="135">
        <v>386</v>
      </c>
      <c r="H14" s="135">
        <v>613</v>
      </c>
      <c r="I14" s="135">
        <v>712</v>
      </c>
      <c r="J14" s="135">
        <v>787</v>
      </c>
      <c r="K14" s="135">
        <v>734</v>
      </c>
      <c r="L14" s="139">
        <v>805</v>
      </c>
      <c r="M14" s="139">
        <v>687</v>
      </c>
      <c r="N14" s="139">
        <v>1032</v>
      </c>
    </row>
    <row r="15" spans="2:15">
      <c r="B15" s="17" t="s">
        <v>18</v>
      </c>
      <c r="C15" s="139" t="s">
        <v>128</v>
      </c>
      <c r="D15" s="139" t="s">
        <v>128</v>
      </c>
      <c r="E15" s="135" t="s">
        <v>128</v>
      </c>
      <c r="F15" s="139">
        <v>12</v>
      </c>
      <c r="G15" s="135">
        <v>16</v>
      </c>
      <c r="H15" s="135">
        <v>4</v>
      </c>
      <c r="I15" s="135">
        <v>24</v>
      </c>
      <c r="J15" s="135">
        <v>116</v>
      </c>
      <c r="K15" s="135">
        <v>149</v>
      </c>
      <c r="L15" s="139">
        <v>276</v>
      </c>
      <c r="M15" s="139">
        <v>293</v>
      </c>
      <c r="N15" s="139">
        <v>303</v>
      </c>
    </row>
    <row r="16" spans="2:15">
      <c r="B16" s="17" t="s">
        <v>19</v>
      </c>
      <c r="C16" s="181">
        <v>11.199790200000001</v>
      </c>
      <c r="D16" s="139">
        <v>14.0406651</v>
      </c>
      <c r="E16" s="135">
        <v>13</v>
      </c>
      <c r="F16" s="139">
        <v>36</v>
      </c>
      <c r="G16" s="135">
        <v>56</v>
      </c>
      <c r="H16" s="140">
        <v>63</v>
      </c>
      <c r="I16" s="140">
        <v>67</v>
      </c>
      <c r="J16" s="140">
        <v>54</v>
      </c>
      <c r="K16" s="140">
        <v>48</v>
      </c>
      <c r="L16" s="317" t="s">
        <v>0</v>
      </c>
      <c r="M16" s="318"/>
      <c r="N16" s="319"/>
    </row>
    <row r="17" spans="2:15">
      <c r="B17" s="17" t="s">
        <v>20</v>
      </c>
      <c r="C17" s="181">
        <v>42.157372600000002</v>
      </c>
      <c r="D17" s="139">
        <v>51.966098799999997</v>
      </c>
      <c r="E17" s="135">
        <v>57</v>
      </c>
      <c r="F17" s="139">
        <v>30</v>
      </c>
      <c r="G17" s="135">
        <v>19</v>
      </c>
      <c r="H17" s="288" t="s">
        <v>0</v>
      </c>
      <c r="I17" s="289"/>
      <c r="J17" s="289"/>
      <c r="K17" s="289"/>
      <c r="L17" s="289"/>
      <c r="M17" s="289"/>
      <c r="N17" s="290"/>
    </row>
    <row r="18" spans="2:15" ht="33" customHeight="1">
      <c r="B18" s="87" t="s">
        <v>52</v>
      </c>
      <c r="C18" s="189">
        <v>8.390166362874437</v>
      </c>
      <c r="D18" s="139">
        <v>18.747591625653129</v>
      </c>
      <c r="E18" s="139">
        <v>39.204223700004697</v>
      </c>
      <c r="F18" s="139">
        <v>50.838288191947029</v>
      </c>
      <c r="G18" s="139">
        <v>54.039801329894281</v>
      </c>
      <c r="H18" s="141">
        <v>138.58171968595343</v>
      </c>
      <c r="I18" s="141">
        <v>125.45204039286207</v>
      </c>
      <c r="J18" s="141">
        <v>154.88189228064567</v>
      </c>
      <c r="K18" s="141">
        <v>169.91621746871877</v>
      </c>
      <c r="L18" s="141">
        <v>312.50897093863915</v>
      </c>
      <c r="M18" s="141">
        <v>296.47017785955228</v>
      </c>
      <c r="N18" s="141">
        <v>273.93885955045465</v>
      </c>
    </row>
    <row r="19" spans="2:15">
      <c r="B19" s="60" t="s">
        <v>194</v>
      </c>
      <c r="C19" s="60"/>
      <c r="D19" s="69"/>
      <c r="E19" s="69"/>
      <c r="F19" s="69"/>
      <c r="G19" s="69"/>
      <c r="H19" s="69"/>
      <c r="I19" s="69"/>
      <c r="J19" s="69"/>
      <c r="K19" s="69"/>
      <c r="L19" s="69"/>
      <c r="M19" s="69"/>
      <c r="N19" s="69"/>
    </row>
    <row r="20" spans="2:15" s="116" customFormat="1">
      <c r="B20" s="60" t="s">
        <v>554</v>
      </c>
      <c r="C20" s="60"/>
      <c r="D20" s="69"/>
      <c r="E20" s="69"/>
      <c r="F20" s="69"/>
      <c r="G20" s="69"/>
      <c r="H20" s="69"/>
      <c r="I20" s="69"/>
      <c r="J20" s="69"/>
      <c r="K20" s="69"/>
      <c r="L20" s="69"/>
      <c r="M20" s="69"/>
      <c r="N20" s="69"/>
    </row>
    <row r="21" spans="2:15">
      <c r="B21" s="4"/>
      <c r="C21" s="4"/>
      <c r="D21" s="4"/>
      <c r="E21" s="4"/>
      <c r="F21" s="4"/>
      <c r="G21" s="4"/>
      <c r="H21" s="4"/>
      <c r="I21" s="4"/>
      <c r="J21" s="4"/>
      <c r="K21" s="4"/>
      <c r="L21" s="4"/>
      <c r="M21" s="4"/>
      <c r="N21" s="4"/>
      <c r="O21" s="4"/>
    </row>
    <row r="22" spans="2:15" ht="37.5" customHeight="1">
      <c r="B22" s="24" t="s">
        <v>196</v>
      </c>
      <c r="C22" s="24">
        <v>2020</v>
      </c>
      <c r="D22" s="16">
        <v>2019</v>
      </c>
      <c r="E22" s="16">
        <v>2018</v>
      </c>
      <c r="F22" s="16">
        <v>2017</v>
      </c>
      <c r="G22" s="16">
        <v>2016</v>
      </c>
      <c r="H22" s="16">
        <v>2015</v>
      </c>
      <c r="I22" s="16">
        <v>2014</v>
      </c>
      <c r="J22" s="16">
        <v>2013</v>
      </c>
      <c r="K22" s="16">
        <v>2012</v>
      </c>
      <c r="L22" s="16">
        <v>2011</v>
      </c>
      <c r="M22" s="16">
        <v>2010</v>
      </c>
      <c r="N22" s="16">
        <v>2009</v>
      </c>
    </row>
    <row r="23" spans="2:15">
      <c r="B23" s="18" t="s">
        <v>28</v>
      </c>
      <c r="C23" s="138">
        <v>644.15481491209584</v>
      </c>
      <c r="D23" s="139">
        <v>549.97965976673538</v>
      </c>
      <c r="E23" s="139">
        <v>966.84209121617948</v>
      </c>
      <c r="F23" s="139">
        <v>1215.5639159430405</v>
      </c>
      <c r="G23" s="139">
        <v>1162.822824651689</v>
      </c>
      <c r="H23" s="139">
        <v>2263.5873189200834</v>
      </c>
      <c r="I23" s="139">
        <v>2497.4181491215936</v>
      </c>
      <c r="J23" s="139">
        <v>3395.9789036279367</v>
      </c>
      <c r="K23" s="139">
        <v>3314</v>
      </c>
      <c r="L23" s="139">
        <v>4120.3394904588313</v>
      </c>
      <c r="M23" s="139">
        <f>SUM(M24:M32)</f>
        <v>3830.7154630481446</v>
      </c>
      <c r="N23" s="139">
        <v>3889.7517205879549</v>
      </c>
    </row>
    <row r="24" spans="2:15">
      <c r="B24" s="18" t="s">
        <v>4</v>
      </c>
      <c r="C24" s="138">
        <v>64.974200327999995</v>
      </c>
      <c r="D24" s="139">
        <v>70.352090352000005</v>
      </c>
      <c r="E24" s="139">
        <v>422</v>
      </c>
      <c r="F24" s="139">
        <v>579</v>
      </c>
      <c r="G24" s="139">
        <v>637</v>
      </c>
      <c r="H24" s="139">
        <v>1465</v>
      </c>
      <c r="I24" s="139">
        <v>1570</v>
      </c>
      <c r="J24" s="139">
        <v>2255</v>
      </c>
      <c r="K24" s="139">
        <v>2296</v>
      </c>
      <c r="L24" s="139">
        <v>2759</v>
      </c>
      <c r="M24" s="139">
        <v>2649</v>
      </c>
      <c r="N24" s="139">
        <v>2370</v>
      </c>
    </row>
    <row r="25" spans="2:15">
      <c r="B25" s="18" t="s">
        <v>5</v>
      </c>
      <c r="C25" s="139" t="s">
        <v>128</v>
      </c>
      <c r="D25" s="139" t="s">
        <v>128</v>
      </c>
      <c r="E25" s="139" t="s">
        <v>128</v>
      </c>
      <c r="F25" s="139">
        <v>71</v>
      </c>
      <c r="G25" s="139">
        <v>82</v>
      </c>
      <c r="H25" s="139">
        <v>60</v>
      </c>
      <c r="I25" s="139">
        <v>81</v>
      </c>
      <c r="J25" s="139">
        <v>97</v>
      </c>
      <c r="K25" s="139" t="s">
        <v>128</v>
      </c>
      <c r="L25" s="139">
        <v>92</v>
      </c>
      <c r="M25" s="139">
        <v>121</v>
      </c>
      <c r="N25" s="139">
        <v>100</v>
      </c>
    </row>
    <row r="26" spans="2:15">
      <c r="B26" s="18" t="s">
        <v>17</v>
      </c>
      <c r="C26" s="139" t="s">
        <v>128</v>
      </c>
      <c r="D26" s="139" t="s">
        <v>128</v>
      </c>
      <c r="E26" s="139" t="s">
        <v>128</v>
      </c>
      <c r="F26" s="139" t="s">
        <v>128</v>
      </c>
      <c r="G26" s="139" t="s">
        <v>128</v>
      </c>
      <c r="H26" s="139" t="s">
        <v>128</v>
      </c>
      <c r="I26" s="139" t="s">
        <v>128</v>
      </c>
      <c r="J26" s="139" t="s">
        <v>128</v>
      </c>
      <c r="K26" s="139" t="s">
        <v>128</v>
      </c>
      <c r="L26" s="139" t="s">
        <v>128</v>
      </c>
      <c r="M26" s="139" t="s">
        <v>128</v>
      </c>
      <c r="N26" s="139">
        <v>4</v>
      </c>
    </row>
    <row r="27" spans="2:15">
      <c r="B27" s="18" t="s">
        <v>6</v>
      </c>
      <c r="C27" s="138">
        <v>1.38565</v>
      </c>
      <c r="D27" s="139">
        <v>1.5736839999999999</v>
      </c>
      <c r="E27" s="139" t="s">
        <v>128</v>
      </c>
      <c r="F27" s="139">
        <v>12</v>
      </c>
      <c r="G27" s="139" t="s">
        <v>128</v>
      </c>
      <c r="H27" s="139" t="s">
        <v>128</v>
      </c>
      <c r="I27" s="139" t="s">
        <v>128</v>
      </c>
      <c r="J27" s="139" t="s">
        <v>128</v>
      </c>
      <c r="K27" s="139" t="s">
        <v>128</v>
      </c>
      <c r="L27" s="139" t="s">
        <v>128</v>
      </c>
      <c r="M27" s="139" t="s">
        <v>128</v>
      </c>
      <c r="N27" s="139" t="s">
        <v>128</v>
      </c>
    </row>
    <row r="28" spans="2:15">
      <c r="B28" s="18" t="s">
        <v>7</v>
      </c>
      <c r="C28" s="138">
        <v>571.12219029999994</v>
      </c>
      <c r="D28" s="139">
        <v>464.99649385000004</v>
      </c>
      <c r="E28" s="139">
        <v>515</v>
      </c>
      <c r="F28" s="139">
        <v>501</v>
      </c>
      <c r="G28" s="139">
        <v>386</v>
      </c>
      <c r="H28" s="139">
        <v>613</v>
      </c>
      <c r="I28" s="139">
        <v>712</v>
      </c>
      <c r="J28" s="139">
        <v>787</v>
      </c>
      <c r="K28" s="139">
        <v>734</v>
      </c>
      <c r="L28" s="139">
        <v>805</v>
      </c>
      <c r="M28" s="139">
        <v>687</v>
      </c>
      <c r="N28" s="139">
        <v>1032</v>
      </c>
    </row>
    <row r="29" spans="2:15">
      <c r="B29" s="18" t="s">
        <v>18</v>
      </c>
      <c r="C29" s="139" t="s">
        <v>128</v>
      </c>
      <c r="D29" s="139" t="s">
        <v>128</v>
      </c>
      <c r="E29" s="139" t="s">
        <v>128</v>
      </c>
      <c r="F29" s="139">
        <v>12</v>
      </c>
      <c r="G29" s="139">
        <v>16</v>
      </c>
      <c r="H29" s="139">
        <v>4</v>
      </c>
      <c r="I29" s="139">
        <v>24</v>
      </c>
      <c r="J29" s="139">
        <v>116</v>
      </c>
      <c r="K29" s="139">
        <v>145</v>
      </c>
      <c r="L29" s="139">
        <v>197</v>
      </c>
      <c r="M29" s="139">
        <v>132</v>
      </c>
      <c r="N29" s="139">
        <v>153</v>
      </c>
    </row>
    <row r="30" spans="2:15">
      <c r="B30" s="18" t="s">
        <v>19</v>
      </c>
      <c r="C30" s="139" t="s">
        <v>128</v>
      </c>
      <c r="D30" s="139" t="s">
        <v>128</v>
      </c>
      <c r="E30" s="139" t="s">
        <v>128</v>
      </c>
      <c r="F30" s="139" t="s">
        <v>128</v>
      </c>
      <c r="G30" s="139" t="s">
        <v>128</v>
      </c>
      <c r="H30" s="139" t="s">
        <v>128</v>
      </c>
      <c r="I30" s="139" t="s">
        <v>128</v>
      </c>
      <c r="J30" s="139" t="s">
        <v>128</v>
      </c>
      <c r="K30" s="139" t="s">
        <v>128</v>
      </c>
      <c r="L30" s="139" t="s">
        <v>0</v>
      </c>
      <c r="M30" s="139"/>
      <c r="N30" s="139"/>
    </row>
    <row r="31" spans="2:15">
      <c r="B31" s="18" t="s">
        <v>20</v>
      </c>
      <c r="C31" s="139" t="s">
        <v>128</v>
      </c>
      <c r="D31" s="139" t="s">
        <v>128</v>
      </c>
      <c r="E31" s="139" t="s">
        <v>128</v>
      </c>
      <c r="F31" s="139" t="s">
        <v>128</v>
      </c>
      <c r="G31" s="139" t="s">
        <v>128</v>
      </c>
      <c r="H31" s="288" t="s">
        <v>0</v>
      </c>
      <c r="I31" s="289"/>
      <c r="J31" s="289"/>
      <c r="K31" s="289"/>
      <c r="L31" s="289"/>
      <c r="M31" s="289"/>
      <c r="N31" s="290"/>
    </row>
    <row r="32" spans="2:15" ht="31.5" customHeight="1">
      <c r="B32" s="87" t="s">
        <v>52</v>
      </c>
      <c r="C32" s="189">
        <v>6.6727742840959348</v>
      </c>
      <c r="D32" s="139">
        <v>13.057391564735337</v>
      </c>
      <c r="E32" s="139">
        <v>29.842091216179512</v>
      </c>
      <c r="F32" s="139">
        <v>40.563915943040392</v>
      </c>
      <c r="G32" s="139">
        <v>41.822824651689025</v>
      </c>
      <c r="H32" s="139">
        <v>121.58731892008325</v>
      </c>
      <c r="I32" s="139">
        <v>110.41814912159359</v>
      </c>
      <c r="J32" s="139">
        <v>140.97890362793672</v>
      </c>
      <c r="K32" s="139">
        <v>139.00643918144345</v>
      </c>
      <c r="L32" s="139">
        <v>267.33949045883145</v>
      </c>
      <c r="M32" s="139">
        <v>241.71546304814476</v>
      </c>
      <c r="N32" s="139">
        <v>230.75172058795494</v>
      </c>
      <c r="O32" s="4"/>
    </row>
    <row r="33" spans="2:15">
      <c r="B33" s="60" t="s">
        <v>194</v>
      </c>
      <c r="C33" s="60"/>
      <c r="D33" s="4"/>
      <c r="E33" s="4"/>
      <c r="F33" s="4"/>
      <c r="G33" s="4"/>
      <c r="H33" s="4"/>
      <c r="I33" s="4"/>
      <c r="J33" s="4"/>
      <c r="K33" s="4"/>
      <c r="L33" s="4"/>
      <c r="M33" s="4"/>
      <c r="N33" s="4"/>
    </row>
    <row r="34" spans="2:15">
      <c r="B34" s="4"/>
      <c r="C34" s="4"/>
      <c r="D34" s="4"/>
      <c r="E34" s="4"/>
      <c r="F34" s="4"/>
      <c r="G34" s="4"/>
      <c r="H34" s="4"/>
      <c r="I34" s="4"/>
      <c r="J34" s="4"/>
      <c r="K34" s="168"/>
      <c r="L34" s="4"/>
      <c r="M34" s="4"/>
      <c r="N34" s="4"/>
    </row>
    <row r="35" spans="2:15" ht="37.5" customHeight="1">
      <c r="B35" s="24" t="s">
        <v>195</v>
      </c>
      <c r="C35" s="24">
        <v>2020</v>
      </c>
      <c r="D35" s="16">
        <v>2019</v>
      </c>
      <c r="E35" s="16">
        <v>2018</v>
      </c>
      <c r="F35" s="16">
        <v>2017</v>
      </c>
      <c r="G35" s="16">
        <v>2016</v>
      </c>
      <c r="H35" s="16">
        <v>2015</v>
      </c>
      <c r="I35" s="16">
        <v>2014</v>
      </c>
      <c r="J35" s="16">
        <v>2013</v>
      </c>
      <c r="K35" s="16">
        <v>2012</v>
      </c>
      <c r="L35" s="16">
        <v>2011</v>
      </c>
      <c r="M35" s="16">
        <v>2010</v>
      </c>
      <c r="N35" s="16">
        <v>2009</v>
      </c>
    </row>
    <row r="36" spans="2:15">
      <c r="B36" s="18" t="s">
        <v>28</v>
      </c>
      <c r="C36" s="138">
        <v>165.78807097877848</v>
      </c>
      <c r="D36" s="143">
        <v>239.67224066091779</v>
      </c>
      <c r="E36" s="143">
        <v>304.36213248382518</v>
      </c>
      <c r="F36" s="143">
        <v>308.27437224890662</v>
      </c>
      <c r="G36" s="143">
        <v>338.21697667820524</v>
      </c>
      <c r="H36" s="143">
        <v>315.99440076587018</v>
      </c>
      <c r="I36" s="143">
        <v>340.03389127126849</v>
      </c>
      <c r="J36" s="143">
        <v>333.90298865270898</v>
      </c>
      <c r="K36" s="143">
        <v>736.90977828727534</v>
      </c>
      <c r="L36" s="143">
        <v>697.1694804798077</v>
      </c>
      <c r="M36" s="143">
        <f>SUM(M37:M45)</f>
        <v>867.75471481140755</v>
      </c>
      <c r="N36" s="143">
        <v>728.18713896249972</v>
      </c>
    </row>
    <row r="37" spans="2:15">
      <c r="B37" s="18" t="s">
        <v>4</v>
      </c>
      <c r="C37" s="138">
        <v>7.1570641000000004</v>
      </c>
      <c r="D37" s="143">
        <v>5.1192525999999994</v>
      </c>
      <c r="E37" s="143">
        <v>1</v>
      </c>
      <c r="F37" s="143">
        <v>1</v>
      </c>
      <c r="G37" s="143">
        <v>2</v>
      </c>
      <c r="H37" s="143">
        <v>4</v>
      </c>
      <c r="I37" s="143">
        <v>7</v>
      </c>
      <c r="J37" s="143">
        <v>9</v>
      </c>
      <c r="K37" s="143">
        <v>418</v>
      </c>
      <c r="L37" s="143">
        <v>358</v>
      </c>
      <c r="M37" s="143">
        <v>386</v>
      </c>
      <c r="N37" s="143">
        <v>331</v>
      </c>
    </row>
    <row r="38" spans="2:15">
      <c r="B38" s="18" t="s">
        <v>5</v>
      </c>
      <c r="C38" s="138">
        <v>6.1916536000000004</v>
      </c>
      <c r="D38" s="143">
        <v>12.265768899999999</v>
      </c>
      <c r="E38" s="143">
        <v>10</v>
      </c>
      <c r="F38" s="143">
        <v>11</v>
      </c>
      <c r="G38" s="143">
        <v>18</v>
      </c>
      <c r="H38" s="143">
        <v>26</v>
      </c>
      <c r="I38" s="143">
        <v>31</v>
      </c>
      <c r="J38" s="143">
        <v>41</v>
      </c>
      <c r="K38" s="143">
        <v>36</v>
      </c>
      <c r="L38" s="143">
        <v>37</v>
      </c>
      <c r="M38" s="143">
        <v>33</v>
      </c>
      <c r="N38" s="143">
        <v>34</v>
      </c>
    </row>
    <row r="39" spans="2:15">
      <c r="B39" s="18" t="s">
        <v>17</v>
      </c>
      <c r="C39" s="138">
        <v>97.364798399999998</v>
      </c>
      <c r="D39" s="143">
        <v>150.5902552</v>
      </c>
      <c r="E39" s="143">
        <v>214</v>
      </c>
      <c r="F39" s="143">
        <v>220</v>
      </c>
      <c r="G39" s="143">
        <v>231</v>
      </c>
      <c r="H39" s="143">
        <v>206</v>
      </c>
      <c r="I39" s="143">
        <v>220</v>
      </c>
      <c r="J39" s="143">
        <v>216</v>
      </c>
      <c r="K39" s="143">
        <v>201</v>
      </c>
      <c r="L39" s="143">
        <v>178</v>
      </c>
      <c r="M39" s="143">
        <v>233</v>
      </c>
      <c r="N39" s="143">
        <v>170</v>
      </c>
    </row>
    <row r="40" spans="2:15">
      <c r="B40" s="18" t="s">
        <v>6</v>
      </c>
      <c r="C40" s="143" t="s">
        <v>128</v>
      </c>
      <c r="D40" s="143" t="s">
        <v>128</v>
      </c>
      <c r="E40" s="143" t="s">
        <v>128</v>
      </c>
      <c r="F40" s="143" t="s">
        <v>128</v>
      </c>
      <c r="G40" s="143" t="s">
        <v>128</v>
      </c>
      <c r="H40" s="143" t="s">
        <v>128</v>
      </c>
      <c r="I40" s="143" t="s">
        <v>128</v>
      </c>
      <c r="J40" s="143" t="s">
        <v>128</v>
      </c>
      <c r="K40" s="143" t="s">
        <v>128</v>
      </c>
      <c r="L40" s="143" t="s">
        <v>128</v>
      </c>
      <c r="M40" s="143" t="s">
        <v>128</v>
      </c>
      <c r="N40" s="143" t="s">
        <v>128</v>
      </c>
    </row>
    <row r="41" spans="2:15">
      <c r="B41" s="18" t="s">
        <v>7</v>
      </c>
      <c r="C41" s="143" t="s">
        <v>128</v>
      </c>
      <c r="D41" s="143" t="s">
        <v>128</v>
      </c>
      <c r="E41" s="143" t="s">
        <v>128</v>
      </c>
      <c r="F41" s="143" t="s">
        <v>128</v>
      </c>
      <c r="G41" s="143" t="s">
        <v>128</v>
      </c>
      <c r="H41" s="143" t="s">
        <v>128</v>
      </c>
      <c r="I41" s="143" t="s">
        <v>128</v>
      </c>
      <c r="J41" s="143" t="s">
        <v>128</v>
      </c>
      <c r="K41" s="143" t="s">
        <v>128</v>
      </c>
      <c r="L41" s="143" t="s">
        <v>128</v>
      </c>
      <c r="M41" s="143" t="s">
        <v>128</v>
      </c>
      <c r="N41" s="143" t="s">
        <v>128</v>
      </c>
    </row>
    <row r="42" spans="2:15">
      <c r="B42" s="18" t="s">
        <v>18</v>
      </c>
      <c r="C42" s="143" t="s">
        <v>128</v>
      </c>
      <c r="D42" s="143" t="s">
        <v>128</v>
      </c>
      <c r="E42" s="143" t="s">
        <v>128</v>
      </c>
      <c r="F42" s="143" t="s">
        <v>128</v>
      </c>
      <c r="G42" s="143" t="s">
        <v>128</v>
      </c>
      <c r="H42" s="143" t="s">
        <v>128</v>
      </c>
      <c r="I42" s="143" t="s">
        <v>128</v>
      </c>
      <c r="J42" s="143" t="s">
        <v>128</v>
      </c>
      <c r="K42" s="143">
        <v>3</v>
      </c>
      <c r="L42" s="143">
        <v>79</v>
      </c>
      <c r="M42" s="143">
        <v>161</v>
      </c>
      <c r="N42" s="143">
        <v>150</v>
      </c>
    </row>
    <row r="43" spans="2:15">
      <c r="B43" s="18" t="s">
        <v>19</v>
      </c>
      <c r="C43" s="138">
        <v>11.199790200000001</v>
      </c>
      <c r="D43" s="143">
        <v>14.0406651</v>
      </c>
      <c r="E43" s="143">
        <v>13</v>
      </c>
      <c r="F43" s="143">
        <v>36</v>
      </c>
      <c r="G43" s="143">
        <v>56</v>
      </c>
      <c r="H43" s="143">
        <v>63</v>
      </c>
      <c r="I43" s="143">
        <v>67</v>
      </c>
      <c r="J43" s="143">
        <v>54</v>
      </c>
      <c r="K43" s="143">
        <v>48</v>
      </c>
      <c r="L43" s="143" t="s">
        <v>0</v>
      </c>
      <c r="M43" s="143"/>
      <c r="N43" s="143"/>
    </row>
    <row r="44" spans="2:15">
      <c r="B44" s="18" t="s">
        <v>20</v>
      </c>
      <c r="C44" s="138">
        <v>42.157372600000002</v>
      </c>
      <c r="D44" s="143">
        <v>51.966098799999997</v>
      </c>
      <c r="E44" s="143">
        <v>57</v>
      </c>
      <c r="F44" s="143">
        <v>30</v>
      </c>
      <c r="G44" s="143">
        <v>19</v>
      </c>
      <c r="H44" s="314" t="s">
        <v>0</v>
      </c>
      <c r="I44" s="315"/>
      <c r="J44" s="315"/>
      <c r="K44" s="315"/>
      <c r="L44" s="315"/>
      <c r="M44" s="315"/>
      <c r="N44" s="316"/>
      <c r="O44" s="35"/>
    </row>
    <row r="45" spans="2:15">
      <c r="B45" s="87" t="s">
        <v>52</v>
      </c>
      <c r="C45" s="189">
        <v>1.7173920787785009</v>
      </c>
      <c r="D45" s="143">
        <v>5.6902000609177934</v>
      </c>
      <c r="E45" s="143">
        <v>9.3621324838251869</v>
      </c>
      <c r="F45" s="143">
        <v>10.274372248906637</v>
      </c>
      <c r="G45" s="143">
        <v>12.216976678205258</v>
      </c>
      <c r="H45" s="144">
        <v>16.994400765870164</v>
      </c>
      <c r="I45" s="144">
        <v>15.033891271268503</v>
      </c>
      <c r="J45" s="144">
        <v>13.902988652708967</v>
      </c>
      <c r="K45" s="144">
        <v>30.909778287275302</v>
      </c>
      <c r="L45" s="144">
        <v>45.169480479807753</v>
      </c>
      <c r="M45" s="144">
        <v>54.754714811407538</v>
      </c>
      <c r="N45" s="144">
        <v>43.187138962499759</v>
      </c>
    </row>
    <row r="46" spans="2:15">
      <c r="B46" s="60" t="s">
        <v>194</v>
      </c>
      <c r="C46" s="60"/>
      <c r="D46" s="35"/>
      <c r="E46" s="35"/>
      <c r="F46" s="35"/>
      <c r="G46" s="35"/>
      <c r="H46" s="35"/>
      <c r="I46" s="35"/>
      <c r="J46" s="35"/>
      <c r="K46" s="35"/>
      <c r="L46" s="35"/>
      <c r="M46" s="35"/>
      <c r="N46" s="35"/>
    </row>
    <row r="47" spans="2:15">
      <c r="B47" s="35"/>
      <c r="C47" s="35"/>
      <c r="D47" s="35"/>
      <c r="E47" s="35"/>
      <c r="F47" s="35"/>
      <c r="G47" s="35"/>
      <c r="H47" s="35"/>
      <c r="I47" s="35"/>
      <c r="J47" s="35"/>
      <c r="K47" s="35"/>
      <c r="L47" s="35"/>
      <c r="M47" s="35"/>
      <c r="N47" s="35"/>
    </row>
    <row r="48" spans="2:15" ht="37.5" customHeight="1">
      <c r="B48" s="24" t="s">
        <v>535</v>
      </c>
      <c r="C48" s="24">
        <v>2020</v>
      </c>
      <c r="D48" s="16">
        <v>2019</v>
      </c>
      <c r="E48" s="16">
        <v>2018</v>
      </c>
      <c r="F48" s="16">
        <v>2017</v>
      </c>
      <c r="G48" s="16">
        <v>2016</v>
      </c>
      <c r="H48" s="16">
        <v>2015</v>
      </c>
      <c r="I48" s="16">
        <v>2014</v>
      </c>
      <c r="J48" s="16">
        <v>2013</v>
      </c>
      <c r="K48" s="16">
        <v>2012</v>
      </c>
      <c r="L48" s="16">
        <v>2011</v>
      </c>
      <c r="M48" s="16">
        <v>2010</v>
      </c>
      <c r="N48" s="16">
        <v>2009</v>
      </c>
    </row>
    <row r="49" spans="2:15">
      <c r="B49" s="18" t="s">
        <v>28</v>
      </c>
      <c r="C49" s="138">
        <v>3119.1080053852179</v>
      </c>
      <c r="D49" s="143">
        <v>4480.204090770073</v>
      </c>
      <c r="E49" s="143">
        <v>4308.0755451984687</v>
      </c>
      <c r="F49" s="143">
        <v>5363.1247150501067</v>
      </c>
      <c r="G49" s="143">
        <v>5788.9948572425665</v>
      </c>
      <c r="H49" s="143">
        <v>4904.4762323577734</v>
      </c>
      <c r="I49" s="314" t="s">
        <v>0</v>
      </c>
      <c r="J49" s="315"/>
      <c r="K49" s="315"/>
      <c r="L49" s="315"/>
      <c r="M49" s="315"/>
      <c r="N49" s="316"/>
    </row>
    <row r="50" spans="2:15">
      <c r="B50" s="18" t="s">
        <v>4</v>
      </c>
      <c r="C50" s="138">
        <v>2042.4120207782998</v>
      </c>
      <c r="D50" s="143">
        <v>2629.4759939531996</v>
      </c>
      <c r="E50" s="143">
        <v>2537.3800537660995</v>
      </c>
      <c r="F50" s="143">
        <v>3236.1306342031994</v>
      </c>
      <c r="G50" s="143">
        <v>3079.2050239048995</v>
      </c>
      <c r="H50" s="143">
        <v>2758</v>
      </c>
      <c r="I50" s="314" t="s">
        <v>0</v>
      </c>
      <c r="J50" s="315" t="s">
        <v>69</v>
      </c>
      <c r="K50" s="315" t="s">
        <v>69</v>
      </c>
      <c r="L50" s="315" t="s">
        <v>69</v>
      </c>
      <c r="M50" s="315" t="s">
        <v>69</v>
      </c>
      <c r="N50" s="316" t="s">
        <v>69</v>
      </c>
    </row>
    <row r="51" spans="2:15">
      <c r="B51" s="18" t="s">
        <v>5</v>
      </c>
      <c r="C51" s="138">
        <v>582.08970711430004</v>
      </c>
      <c r="D51" s="143">
        <v>1138.0597825090999</v>
      </c>
      <c r="E51" s="143">
        <v>1120.7490635253998</v>
      </c>
      <c r="F51" s="143">
        <v>1406.3813229076</v>
      </c>
      <c r="G51" s="143">
        <v>1178.2818595424997</v>
      </c>
      <c r="H51" s="143">
        <v>1076</v>
      </c>
      <c r="I51" s="314" t="s">
        <v>0</v>
      </c>
      <c r="J51" s="315" t="s">
        <v>69</v>
      </c>
      <c r="K51" s="315" t="s">
        <v>69</v>
      </c>
      <c r="L51" s="315" t="s">
        <v>69</v>
      </c>
      <c r="M51" s="315" t="s">
        <v>69</v>
      </c>
      <c r="N51" s="316" t="s">
        <v>69</v>
      </c>
    </row>
    <row r="52" spans="2:15">
      <c r="B52" s="18" t="s">
        <v>17</v>
      </c>
      <c r="C52" s="138">
        <v>233.4070626692</v>
      </c>
      <c r="D52" s="143">
        <v>346.79702304310001</v>
      </c>
      <c r="E52" s="143">
        <v>238.8889659479</v>
      </c>
      <c r="F52" s="143">
        <v>259.90932686239995</v>
      </c>
      <c r="G52" s="143">
        <v>1015.0063917719999</v>
      </c>
      <c r="H52" s="143">
        <v>328</v>
      </c>
      <c r="I52" s="314" t="s">
        <v>0</v>
      </c>
      <c r="J52" s="315" t="s">
        <v>69</v>
      </c>
      <c r="K52" s="315" t="s">
        <v>69</v>
      </c>
      <c r="L52" s="315" t="s">
        <v>69</v>
      </c>
      <c r="M52" s="315" t="s">
        <v>69</v>
      </c>
      <c r="N52" s="316" t="s">
        <v>69</v>
      </c>
    </row>
    <row r="53" spans="2:15">
      <c r="B53" s="18" t="s">
        <v>6</v>
      </c>
      <c r="C53" s="138">
        <v>20.3741200001</v>
      </c>
      <c r="D53" s="143">
        <v>23.683619249800003</v>
      </c>
      <c r="E53" s="143">
        <v>21.8211400004</v>
      </c>
      <c r="F53" s="143">
        <v>19.457655999899998</v>
      </c>
      <c r="G53" s="143">
        <v>33.791669173599999</v>
      </c>
      <c r="H53" s="143">
        <v>100</v>
      </c>
      <c r="I53" s="314" t="s">
        <v>0</v>
      </c>
      <c r="J53" s="315" t="s">
        <v>69</v>
      </c>
      <c r="K53" s="315" t="s">
        <v>69</v>
      </c>
      <c r="L53" s="315" t="s">
        <v>69</v>
      </c>
      <c r="M53" s="315" t="s">
        <v>69</v>
      </c>
      <c r="N53" s="316" t="s">
        <v>69</v>
      </c>
    </row>
    <row r="54" spans="2:15">
      <c r="B54" s="18" t="s">
        <v>7</v>
      </c>
      <c r="C54" s="143" t="s">
        <v>128</v>
      </c>
      <c r="D54" s="143" t="s">
        <v>128</v>
      </c>
      <c r="E54" s="143" t="s">
        <v>128</v>
      </c>
      <c r="F54" s="143" t="s">
        <v>128</v>
      </c>
      <c r="G54" s="143" t="s">
        <v>128</v>
      </c>
      <c r="H54" s="143" t="s">
        <v>128</v>
      </c>
      <c r="I54" s="314" t="s">
        <v>0</v>
      </c>
      <c r="J54" s="315" t="s">
        <v>69</v>
      </c>
      <c r="K54" s="315" t="s">
        <v>69</v>
      </c>
      <c r="L54" s="315" t="s">
        <v>69</v>
      </c>
      <c r="M54" s="315" t="s">
        <v>69</v>
      </c>
      <c r="N54" s="316" t="s">
        <v>69</v>
      </c>
    </row>
    <row r="55" spans="2:15">
      <c r="B55" s="18" t="s">
        <v>18</v>
      </c>
      <c r="C55" s="143" t="s">
        <v>128</v>
      </c>
      <c r="D55" s="143" t="s">
        <v>128</v>
      </c>
      <c r="E55" s="143" t="s">
        <v>128</v>
      </c>
      <c r="F55" s="143" t="s">
        <v>128</v>
      </c>
      <c r="G55" s="143" t="s">
        <v>128</v>
      </c>
      <c r="H55" s="143" t="s">
        <v>128</v>
      </c>
      <c r="I55" s="314" t="s">
        <v>0</v>
      </c>
      <c r="J55" s="315" t="s">
        <v>69</v>
      </c>
      <c r="K55" s="315" t="s">
        <v>69</v>
      </c>
      <c r="L55" s="315" t="s">
        <v>69</v>
      </c>
      <c r="M55" s="315" t="s">
        <v>69</v>
      </c>
      <c r="N55" s="316" t="s">
        <v>69</v>
      </c>
    </row>
    <row r="56" spans="2:15">
      <c r="B56" s="18" t="s">
        <v>19</v>
      </c>
      <c r="C56" s="138">
        <v>208.51845174970001</v>
      </c>
      <c r="D56" s="143">
        <v>235.82050358550001</v>
      </c>
      <c r="E56" s="143">
        <v>256.28632855199999</v>
      </c>
      <c r="F56" s="143">
        <v>262.21719275200002</v>
      </c>
      <c r="G56" s="143">
        <v>274.45590952500004</v>
      </c>
      <c r="H56" s="143">
        <v>379</v>
      </c>
      <c r="I56" s="314" t="s">
        <v>0</v>
      </c>
      <c r="J56" s="315" t="s">
        <v>69</v>
      </c>
      <c r="K56" s="315" t="s">
        <v>69</v>
      </c>
      <c r="L56" s="315" t="s">
        <v>69</v>
      </c>
      <c r="M56" s="315"/>
      <c r="N56" s="316"/>
      <c r="O56" s="4"/>
    </row>
    <row r="57" spans="2:15">
      <c r="B57" s="18" t="s">
        <v>20</v>
      </c>
      <c r="C57" s="143" t="s">
        <v>128</v>
      </c>
      <c r="D57" s="143" t="s">
        <v>128</v>
      </c>
      <c r="E57" s="143" t="s">
        <v>128</v>
      </c>
      <c r="F57" s="143" t="s">
        <v>128</v>
      </c>
      <c r="G57" s="143" t="s">
        <v>128</v>
      </c>
      <c r="H57" s="314" t="s">
        <v>0</v>
      </c>
      <c r="I57" s="315"/>
      <c r="J57" s="315"/>
      <c r="K57" s="315"/>
      <c r="L57" s="315"/>
      <c r="M57" s="315"/>
      <c r="N57" s="316"/>
    </row>
    <row r="58" spans="2:15" ht="38.25" customHeight="1">
      <c r="B58" s="87" t="s">
        <v>52</v>
      </c>
      <c r="C58" s="189">
        <v>32.310716625618163</v>
      </c>
      <c r="D58" s="143">
        <v>106.36716842937339</v>
      </c>
      <c r="E58" s="143">
        <v>132.94999340666865</v>
      </c>
      <c r="F58" s="143">
        <v>179.02858232500714</v>
      </c>
      <c r="G58" s="143">
        <v>208.25400332456815</v>
      </c>
      <c r="H58" s="143">
        <v>263.47623235777331</v>
      </c>
      <c r="I58" s="314" t="s">
        <v>0</v>
      </c>
      <c r="J58" s="315"/>
      <c r="K58" s="315"/>
      <c r="L58" s="315"/>
      <c r="M58" s="315"/>
      <c r="N58" s="316"/>
      <c r="O58" s="4"/>
    </row>
    <row r="59" spans="2:15" ht="28.5" customHeight="1">
      <c r="B59" s="310" t="s">
        <v>226</v>
      </c>
      <c r="C59" s="310"/>
      <c r="D59" s="310"/>
      <c r="E59" s="310"/>
      <c r="F59" s="310"/>
      <c r="G59" s="310"/>
      <c r="H59" s="310"/>
      <c r="I59" s="310"/>
      <c r="J59" s="310"/>
      <c r="K59" s="310"/>
      <c r="L59" s="310"/>
      <c r="M59" s="310"/>
      <c r="N59" s="310"/>
      <c r="O59" s="4"/>
    </row>
    <row r="60" spans="2:15" s="116" customFormat="1">
      <c r="B60" s="60" t="s">
        <v>553</v>
      </c>
      <c r="C60" s="60"/>
      <c r="D60" s="38"/>
      <c r="E60" s="38"/>
      <c r="F60" s="38"/>
      <c r="G60" s="38"/>
      <c r="H60" s="42"/>
      <c r="I60" s="35"/>
      <c r="J60" s="35"/>
      <c r="K60" s="35"/>
      <c r="L60" s="35"/>
      <c r="M60" s="35"/>
      <c r="N60" s="35"/>
      <c r="O60" s="4"/>
    </row>
    <row r="61" spans="2:15">
      <c r="B61" s="4"/>
      <c r="C61" s="4"/>
      <c r="D61" s="4"/>
      <c r="E61" s="4"/>
      <c r="F61" s="4"/>
      <c r="G61" s="19"/>
      <c r="H61" s="43"/>
      <c r="I61" s="4"/>
      <c r="J61" s="4"/>
      <c r="K61" s="4"/>
      <c r="L61" s="4"/>
      <c r="M61" s="4"/>
      <c r="N61" s="4"/>
      <c r="O61" s="4"/>
    </row>
    <row r="62" spans="2:15" ht="37.5" customHeight="1">
      <c r="B62" s="24" t="s">
        <v>197</v>
      </c>
      <c r="C62" s="24">
        <v>2020</v>
      </c>
      <c r="D62" s="16">
        <v>2019</v>
      </c>
      <c r="E62" s="16">
        <v>2018</v>
      </c>
      <c r="F62" s="16">
        <v>2017</v>
      </c>
      <c r="G62" s="16">
        <v>2016</v>
      </c>
      <c r="H62" s="16">
        <v>2015</v>
      </c>
      <c r="I62" s="16">
        <v>2014</v>
      </c>
      <c r="J62" s="16">
        <v>2013</v>
      </c>
      <c r="K62" s="16">
        <v>2012</v>
      </c>
      <c r="L62" s="16">
        <v>2011</v>
      </c>
      <c r="M62" s="16">
        <v>2010</v>
      </c>
      <c r="N62" s="16">
        <v>2009</v>
      </c>
      <c r="O62" s="4"/>
    </row>
    <row r="63" spans="2:15">
      <c r="B63" s="18" t="s">
        <v>28</v>
      </c>
      <c r="C63" s="138">
        <v>3119.1080053852179</v>
      </c>
      <c r="D63" s="143">
        <v>4480.204090770073</v>
      </c>
      <c r="E63" s="143">
        <v>4308.0755451984687</v>
      </c>
      <c r="F63" s="143">
        <v>5363.1247150501067</v>
      </c>
      <c r="G63" s="143">
        <v>5788.9948572425665</v>
      </c>
      <c r="H63" s="143">
        <v>4904.4762323577734</v>
      </c>
      <c r="I63" s="143">
        <v>6237.744694978559</v>
      </c>
      <c r="J63" s="143">
        <v>6719.9693143679078</v>
      </c>
      <c r="K63" s="143">
        <v>6999.5553306178199</v>
      </c>
      <c r="L63" s="143">
        <v>8484.4293220373493</v>
      </c>
      <c r="M63" s="143">
        <f>SUM(M64:M72)</f>
        <v>9438.4996166820001</v>
      </c>
      <c r="N63" s="143">
        <v>6918.3093436028448</v>
      </c>
      <c r="O63" s="145"/>
    </row>
    <row r="64" spans="2:15">
      <c r="B64" s="18" t="s">
        <v>4</v>
      </c>
      <c r="C64" s="138">
        <v>2042.4120207782998</v>
      </c>
      <c r="D64" s="143">
        <v>2629.4759939531996</v>
      </c>
      <c r="E64" s="143">
        <v>2537.3800537660995</v>
      </c>
      <c r="F64" s="143">
        <v>3236.1306342031994</v>
      </c>
      <c r="G64" s="143">
        <v>3079.2050239048995</v>
      </c>
      <c r="H64" s="143">
        <v>2758</v>
      </c>
      <c r="I64" s="143">
        <v>3492</v>
      </c>
      <c r="J64" s="143">
        <v>4100</v>
      </c>
      <c r="K64" s="143">
        <v>4253</v>
      </c>
      <c r="L64" s="143">
        <v>5345</v>
      </c>
      <c r="M64" s="143">
        <v>6032</v>
      </c>
      <c r="N64" s="143">
        <v>4458</v>
      </c>
      <c r="O64" s="145"/>
    </row>
    <row r="65" spans="2:15">
      <c r="B65" s="18" t="s">
        <v>5</v>
      </c>
      <c r="C65" s="138">
        <v>582.08970711430004</v>
      </c>
      <c r="D65" s="143">
        <v>1138.0597825090999</v>
      </c>
      <c r="E65" s="143">
        <v>1120.7490635253998</v>
      </c>
      <c r="F65" s="143">
        <v>1406.3813229076</v>
      </c>
      <c r="G65" s="143">
        <v>1178.2818595424997</v>
      </c>
      <c r="H65" s="143">
        <v>1076</v>
      </c>
      <c r="I65" s="143">
        <v>1618</v>
      </c>
      <c r="J65" s="143">
        <v>1563</v>
      </c>
      <c r="K65" s="143">
        <v>1712</v>
      </c>
      <c r="L65" s="143">
        <v>1985</v>
      </c>
      <c r="M65" s="143">
        <v>2376</v>
      </c>
      <c r="N65" s="143">
        <v>1076</v>
      </c>
      <c r="O65" s="145"/>
    </row>
    <row r="66" spans="2:15">
      <c r="B66" s="18" t="s">
        <v>17</v>
      </c>
      <c r="C66" s="138">
        <v>233.4070626692</v>
      </c>
      <c r="D66" s="143">
        <v>346.79702304310001</v>
      </c>
      <c r="E66" s="143">
        <v>238.8889659479</v>
      </c>
      <c r="F66" s="143">
        <v>259.90932686239995</v>
      </c>
      <c r="G66" s="143">
        <v>1015.0063917719999</v>
      </c>
      <c r="H66" s="143">
        <v>328</v>
      </c>
      <c r="I66" s="143">
        <v>390</v>
      </c>
      <c r="J66" s="143">
        <v>391</v>
      </c>
      <c r="K66" s="143">
        <v>405</v>
      </c>
      <c r="L66" s="143">
        <v>341</v>
      </c>
      <c r="M66" s="143">
        <v>274</v>
      </c>
      <c r="N66" s="143">
        <v>523</v>
      </c>
      <c r="O66" s="145"/>
    </row>
    <row r="67" spans="2:15">
      <c r="B67" s="18" t="s">
        <v>6</v>
      </c>
      <c r="C67" s="138">
        <v>20.3741200001</v>
      </c>
      <c r="D67" s="143">
        <v>23.683619249800003</v>
      </c>
      <c r="E67" s="143">
        <v>21.8211400004</v>
      </c>
      <c r="F67" s="143">
        <v>19.457655999899998</v>
      </c>
      <c r="G67" s="143">
        <v>33.791669173599999</v>
      </c>
      <c r="H67" s="143">
        <v>100</v>
      </c>
      <c r="I67" s="143">
        <v>145</v>
      </c>
      <c r="J67" s="143">
        <v>242</v>
      </c>
      <c r="K67" s="143">
        <v>192</v>
      </c>
      <c r="L67" s="143">
        <v>263</v>
      </c>
      <c r="M67" s="143">
        <v>161</v>
      </c>
      <c r="N67" s="143">
        <v>451</v>
      </c>
      <c r="O67" s="145"/>
    </row>
    <row r="68" spans="2:15">
      <c r="B68" s="18" t="s">
        <v>7</v>
      </c>
      <c r="C68" s="143" t="s">
        <v>128</v>
      </c>
      <c r="D68" s="143" t="s">
        <v>128</v>
      </c>
      <c r="E68" s="143" t="s">
        <v>128</v>
      </c>
      <c r="F68" s="143" t="s">
        <v>128</v>
      </c>
      <c r="G68" s="143" t="s">
        <v>128</v>
      </c>
      <c r="H68" s="143" t="s">
        <v>128</v>
      </c>
      <c r="I68" s="143" t="s">
        <v>128</v>
      </c>
      <c r="J68" s="143" t="s">
        <v>128</v>
      </c>
      <c r="K68" s="143" t="s">
        <v>128</v>
      </c>
      <c r="L68" s="143" t="s">
        <v>128</v>
      </c>
      <c r="M68" s="143" t="s">
        <v>128</v>
      </c>
      <c r="N68" s="143" t="s">
        <v>128</v>
      </c>
      <c r="O68" s="145"/>
    </row>
    <row r="69" spans="2:15">
      <c r="B69" s="18" t="s">
        <v>18</v>
      </c>
      <c r="C69" s="143" t="s">
        <v>128</v>
      </c>
      <c r="D69" s="143" t="s">
        <v>128</v>
      </c>
      <c r="E69" s="143" t="s">
        <v>128</v>
      </c>
      <c r="F69" s="143" t="s">
        <v>128</v>
      </c>
      <c r="G69" s="143" t="s">
        <v>128</v>
      </c>
      <c r="H69" s="143" t="s">
        <v>128</v>
      </c>
      <c r="I69" s="143" t="s">
        <v>128</v>
      </c>
      <c r="J69" s="143" t="s">
        <v>128</v>
      </c>
      <c r="K69" s="143" t="s">
        <v>128</v>
      </c>
      <c r="L69" s="143" t="s">
        <v>128</v>
      </c>
      <c r="M69" s="143" t="s">
        <v>128</v>
      </c>
      <c r="N69" s="143" t="s">
        <v>128</v>
      </c>
      <c r="O69" s="145"/>
    </row>
    <row r="70" spans="2:15">
      <c r="B70" s="18" t="s">
        <v>19</v>
      </c>
      <c r="C70" s="138">
        <v>208.51845174970001</v>
      </c>
      <c r="D70" s="143">
        <v>235.82050358550001</v>
      </c>
      <c r="E70" s="143">
        <v>256.28632855199999</v>
      </c>
      <c r="F70" s="143">
        <v>262.21719275200002</v>
      </c>
      <c r="G70" s="143">
        <v>274.45590952500004</v>
      </c>
      <c r="H70" s="143">
        <v>379</v>
      </c>
      <c r="I70" s="143">
        <v>317</v>
      </c>
      <c r="J70" s="143">
        <v>145</v>
      </c>
      <c r="K70" s="143">
        <v>144</v>
      </c>
      <c r="L70" s="314" t="s">
        <v>0</v>
      </c>
      <c r="M70" s="315"/>
      <c r="N70" s="316"/>
      <c r="O70" s="145"/>
    </row>
    <row r="71" spans="2:15">
      <c r="B71" s="18" t="s">
        <v>20</v>
      </c>
      <c r="C71" s="143" t="s">
        <v>128</v>
      </c>
      <c r="D71" s="143" t="s">
        <v>128</v>
      </c>
      <c r="E71" s="143" t="s">
        <v>128</v>
      </c>
      <c r="F71" s="143" t="s">
        <v>128</v>
      </c>
      <c r="G71" s="143" t="s">
        <v>128</v>
      </c>
      <c r="H71" s="279" t="s">
        <v>0</v>
      </c>
      <c r="I71" s="280"/>
      <c r="J71" s="280"/>
      <c r="K71" s="280"/>
      <c r="L71" s="280"/>
      <c r="M71" s="280"/>
      <c r="N71" s="281"/>
      <c r="O71" s="145"/>
    </row>
    <row r="72" spans="2:15">
      <c r="B72" s="65" t="s">
        <v>52</v>
      </c>
      <c r="C72" s="189">
        <v>32.310716625618163</v>
      </c>
      <c r="D72" s="143">
        <v>106.36716842937339</v>
      </c>
      <c r="E72" s="143">
        <v>132.94999340666865</v>
      </c>
      <c r="F72" s="143">
        <v>179.02858232500714</v>
      </c>
      <c r="G72" s="143">
        <v>208.25400332456815</v>
      </c>
      <c r="H72" s="143">
        <v>263.47623235777331</v>
      </c>
      <c r="I72" s="143">
        <v>275.74469497855858</v>
      </c>
      <c r="J72" s="143">
        <v>278.96931436790794</v>
      </c>
      <c r="K72" s="143">
        <v>293.55533061781995</v>
      </c>
      <c r="L72" s="143">
        <v>550.42932203735006</v>
      </c>
      <c r="M72" s="143">
        <v>595.49961668199944</v>
      </c>
      <c r="N72" s="143">
        <v>410.30934360284448</v>
      </c>
      <c r="O72" s="145"/>
    </row>
    <row r="73" spans="2:15" s="4" customFormat="1">
      <c r="B73" s="111"/>
      <c r="C73" s="111"/>
      <c r="D73" s="69"/>
      <c r="E73" s="69"/>
      <c r="F73" s="69"/>
      <c r="G73" s="69"/>
      <c r="H73" s="69"/>
      <c r="I73" s="69"/>
      <c r="J73" s="69"/>
      <c r="K73" s="69"/>
      <c r="L73" s="69"/>
      <c r="M73" s="69"/>
      <c r="N73" s="69"/>
    </row>
    <row r="74" spans="2:15" ht="32.25" customHeight="1">
      <c r="B74" s="112" t="s">
        <v>198</v>
      </c>
      <c r="C74" s="112">
        <v>2020</v>
      </c>
      <c r="D74" s="113">
        <v>2019</v>
      </c>
      <c r="E74" s="113">
        <v>2018</v>
      </c>
      <c r="F74" s="113">
        <v>2017</v>
      </c>
      <c r="G74" s="113">
        <v>2016</v>
      </c>
      <c r="H74" s="113">
        <v>2015</v>
      </c>
      <c r="I74" s="113">
        <v>2014</v>
      </c>
      <c r="J74" s="113">
        <v>2013</v>
      </c>
      <c r="K74" s="113">
        <v>2012</v>
      </c>
      <c r="L74" s="113">
        <v>2011</v>
      </c>
      <c r="M74" s="113">
        <v>2010</v>
      </c>
      <c r="N74" s="113">
        <v>2009</v>
      </c>
      <c r="O74" s="4"/>
    </row>
    <row r="75" spans="2:15">
      <c r="B75" s="18" t="s">
        <v>28</v>
      </c>
      <c r="C75" s="139" t="s">
        <v>128</v>
      </c>
      <c r="D75" s="139" t="s">
        <v>128</v>
      </c>
      <c r="E75" s="139" t="s">
        <v>128</v>
      </c>
      <c r="F75" s="139" t="s">
        <v>128</v>
      </c>
      <c r="G75" s="139" t="s">
        <v>128</v>
      </c>
      <c r="H75" s="135" t="s">
        <v>128</v>
      </c>
      <c r="I75" s="288" t="s">
        <v>0</v>
      </c>
      <c r="J75" s="289"/>
      <c r="K75" s="289"/>
      <c r="L75" s="289"/>
      <c r="M75" s="289"/>
      <c r="N75" s="290"/>
      <c r="O75" s="4"/>
    </row>
    <row r="76" spans="2:15">
      <c r="B76" s="18" t="s">
        <v>4</v>
      </c>
      <c r="C76" s="139" t="s">
        <v>128</v>
      </c>
      <c r="D76" s="139" t="s">
        <v>128</v>
      </c>
      <c r="E76" s="139" t="s">
        <v>128</v>
      </c>
      <c r="F76" s="139" t="s">
        <v>128</v>
      </c>
      <c r="G76" s="139" t="s">
        <v>128</v>
      </c>
      <c r="H76" s="135" t="s">
        <v>128</v>
      </c>
      <c r="I76" s="288" t="s">
        <v>0</v>
      </c>
      <c r="J76" s="289" t="s">
        <v>69</v>
      </c>
      <c r="K76" s="289" t="s">
        <v>69</v>
      </c>
      <c r="L76" s="289" t="s">
        <v>69</v>
      </c>
      <c r="M76" s="289" t="s">
        <v>69</v>
      </c>
      <c r="N76" s="290" t="s">
        <v>69</v>
      </c>
      <c r="O76" s="4"/>
    </row>
    <row r="77" spans="2:15">
      <c r="B77" s="18" t="s">
        <v>5</v>
      </c>
      <c r="C77" s="139" t="s">
        <v>128</v>
      </c>
      <c r="D77" s="139" t="s">
        <v>128</v>
      </c>
      <c r="E77" s="139" t="s">
        <v>128</v>
      </c>
      <c r="F77" s="139" t="s">
        <v>128</v>
      </c>
      <c r="G77" s="139" t="s">
        <v>128</v>
      </c>
      <c r="H77" s="135" t="s">
        <v>128</v>
      </c>
      <c r="I77" s="288" t="s">
        <v>0</v>
      </c>
      <c r="J77" s="289" t="s">
        <v>69</v>
      </c>
      <c r="K77" s="289" t="s">
        <v>69</v>
      </c>
      <c r="L77" s="289" t="s">
        <v>69</v>
      </c>
      <c r="M77" s="289" t="s">
        <v>69</v>
      </c>
      <c r="N77" s="290" t="s">
        <v>69</v>
      </c>
      <c r="O77" s="4"/>
    </row>
    <row r="78" spans="2:15">
      <c r="B78" s="18" t="s">
        <v>17</v>
      </c>
      <c r="C78" s="139" t="s">
        <v>128</v>
      </c>
      <c r="D78" s="139" t="s">
        <v>128</v>
      </c>
      <c r="E78" s="139" t="s">
        <v>128</v>
      </c>
      <c r="F78" s="139" t="s">
        <v>128</v>
      </c>
      <c r="G78" s="139" t="s">
        <v>128</v>
      </c>
      <c r="H78" s="135" t="s">
        <v>128</v>
      </c>
      <c r="I78" s="288" t="s">
        <v>0</v>
      </c>
      <c r="J78" s="289" t="s">
        <v>69</v>
      </c>
      <c r="K78" s="289" t="s">
        <v>69</v>
      </c>
      <c r="L78" s="289" t="s">
        <v>69</v>
      </c>
      <c r="M78" s="289" t="s">
        <v>69</v>
      </c>
      <c r="N78" s="290" t="s">
        <v>69</v>
      </c>
      <c r="O78" s="4"/>
    </row>
    <row r="79" spans="2:15">
      <c r="B79" s="18" t="s">
        <v>6</v>
      </c>
      <c r="C79" s="139" t="s">
        <v>128</v>
      </c>
      <c r="D79" s="139" t="s">
        <v>128</v>
      </c>
      <c r="E79" s="139" t="s">
        <v>128</v>
      </c>
      <c r="F79" s="139" t="s">
        <v>128</v>
      </c>
      <c r="G79" s="139" t="s">
        <v>128</v>
      </c>
      <c r="H79" s="135" t="s">
        <v>128</v>
      </c>
      <c r="I79" s="288" t="s">
        <v>0</v>
      </c>
      <c r="J79" s="289" t="s">
        <v>69</v>
      </c>
      <c r="K79" s="289" t="s">
        <v>69</v>
      </c>
      <c r="L79" s="289" t="s">
        <v>69</v>
      </c>
      <c r="M79" s="289" t="s">
        <v>69</v>
      </c>
      <c r="N79" s="290" t="s">
        <v>69</v>
      </c>
      <c r="O79" s="4"/>
    </row>
    <row r="80" spans="2:15">
      <c r="B80" s="18" t="s">
        <v>7</v>
      </c>
      <c r="C80" s="139" t="s">
        <v>128</v>
      </c>
      <c r="D80" s="139" t="s">
        <v>128</v>
      </c>
      <c r="E80" s="139" t="s">
        <v>128</v>
      </c>
      <c r="F80" s="139" t="s">
        <v>128</v>
      </c>
      <c r="G80" s="139" t="s">
        <v>128</v>
      </c>
      <c r="H80" s="135" t="s">
        <v>128</v>
      </c>
      <c r="I80" s="288" t="s">
        <v>0</v>
      </c>
      <c r="J80" s="289" t="s">
        <v>69</v>
      </c>
      <c r="K80" s="289" t="s">
        <v>69</v>
      </c>
      <c r="L80" s="289" t="s">
        <v>69</v>
      </c>
      <c r="M80" s="289" t="s">
        <v>69</v>
      </c>
      <c r="N80" s="290" t="s">
        <v>69</v>
      </c>
      <c r="O80" s="4"/>
    </row>
    <row r="81" spans="2:15">
      <c r="B81" s="18" t="s">
        <v>18</v>
      </c>
      <c r="C81" s="139" t="s">
        <v>128</v>
      </c>
      <c r="D81" s="139" t="s">
        <v>128</v>
      </c>
      <c r="E81" s="139" t="s">
        <v>128</v>
      </c>
      <c r="F81" s="139" t="s">
        <v>128</v>
      </c>
      <c r="G81" s="139" t="s">
        <v>128</v>
      </c>
      <c r="H81" s="135" t="s">
        <v>128</v>
      </c>
      <c r="I81" s="288" t="s">
        <v>0</v>
      </c>
      <c r="J81" s="289" t="s">
        <v>69</v>
      </c>
      <c r="K81" s="289" t="s">
        <v>69</v>
      </c>
      <c r="L81" s="289" t="s">
        <v>69</v>
      </c>
      <c r="M81" s="289" t="s">
        <v>69</v>
      </c>
      <c r="N81" s="290" t="s">
        <v>69</v>
      </c>
      <c r="O81" s="4"/>
    </row>
    <row r="82" spans="2:15">
      <c r="B82" s="18" t="s">
        <v>19</v>
      </c>
      <c r="C82" s="139" t="s">
        <v>128</v>
      </c>
      <c r="D82" s="139" t="s">
        <v>128</v>
      </c>
      <c r="E82" s="139" t="s">
        <v>128</v>
      </c>
      <c r="F82" s="139" t="s">
        <v>128</v>
      </c>
      <c r="G82" s="139" t="s">
        <v>128</v>
      </c>
      <c r="H82" s="135" t="s">
        <v>128</v>
      </c>
      <c r="I82" s="288" t="s">
        <v>0</v>
      </c>
      <c r="J82" s="289" t="s">
        <v>69</v>
      </c>
      <c r="K82" s="289" t="s">
        <v>69</v>
      </c>
      <c r="L82" s="289" t="s">
        <v>69</v>
      </c>
      <c r="M82" s="289"/>
      <c r="N82" s="290"/>
      <c r="O82" s="4"/>
    </row>
    <row r="83" spans="2:15">
      <c r="B83" s="18" t="s">
        <v>20</v>
      </c>
      <c r="C83" s="139" t="s">
        <v>128</v>
      </c>
      <c r="D83" s="139" t="s">
        <v>128</v>
      </c>
      <c r="E83" s="139" t="s">
        <v>128</v>
      </c>
      <c r="F83" s="139" t="s">
        <v>128</v>
      </c>
      <c r="G83" s="139" t="s">
        <v>128</v>
      </c>
      <c r="H83" s="288" t="s">
        <v>0</v>
      </c>
      <c r="I83" s="289"/>
      <c r="J83" s="289"/>
      <c r="K83" s="289"/>
      <c r="L83" s="289"/>
      <c r="M83" s="289"/>
      <c r="N83" s="290"/>
      <c r="O83" s="4"/>
    </row>
    <row r="84" spans="2:15">
      <c r="B84" s="87" t="s">
        <v>52</v>
      </c>
      <c r="C84" s="139" t="s">
        <v>128</v>
      </c>
      <c r="D84" s="139" t="s">
        <v>128</v>
      </c>
      <c r="E84" s="139" t="s">
        <v>128</v>
      </c>
      <c r="F84" s="139" t="s">
        <v>128</v>
      </c>
      <c r="G84" s="139" t="s">
        <v>128</v>
      </c>
      <c r="H84" s="139" t="s">
        <v>128</v>
      </c>
      <c r="I84" s="288" t="s">
        <v>0</v>
      </c>
      <c r="J84" s="289" t="s">
        <v>69</v>
      </c>
      <c r="K84" s="289" t="s">
        <v>69</v>
      </c>
      <c r="L84" s="289" t="s">
        <v>69</v>
      </c>
      <c r="M84" s="289" t="s">
        <v>69</v>
      </c>
      <c r="N84" s="290" t="s">
        <v>69</v>
      </c>
      <c r="O84" s="4"/>
    </row>
    <row r="85" spans="2:15" ht="24" customHeight="1">
      <c r="B85" s="310" t="s">
        <v>226</v>
      </c>
      <c r="C85" s="310"/>
      <c r="D85" s="310"/>
      <c r="E85" s="310"/>
      <c r="F85" s="310"/>
      <c r="G85" s="310"/>
      <c r="H85" s="310"/>
      <c r="I85" s="310"/>
      <c r="J85" s="310"/>
      <c r="K85" s="310"/>
      <c r="L85" s="310"/>
      <c r="M85" s="310"/>
      <c r="N85" s="310"/>
      <c r="O85" s="4"/>
    </row>
    <row r="86" spans="2:15">
      <c r="B86" s="38"/>
      <c r="C86" s="38"/>
      <c r="D86" s="38"/>
      <c r="E86" s="38"/>
      <c r="F86" s="38"/>
      <c r="G86" s="38"/>
      <c r="H86" s="42"/>
      <c r="I86" s="35"/>
      <c r="J86" s="35"/>
      <c r="K86" s="35"/>
      <c r="L86" s="35"/>
      <c r="M86" s="35"/>
      <c r="N86" s="35"/>
      <c r="O86" s="4"/>
    </row>
    <row r="87" spans="2:15" ht="37.5" customHeight="1">
      <c r="B87" s="24" t="s">
        <v>199</v>
      </c>
      <c r="C87" s="24">
        <v>2020</v>
      </c>
      <c r="D87" s="16">
        <v>2019</v>
      </c>
      <c r="E87" s="16">
        <v>2018</v>
      </c>
      <c r="F87" s="16">
        <v>2017</v>
      </c>
      <c r="G87" s="16">
        <v>2016</v>
      </c>
      <c r="H87" s="16">
        <v>2015</v>
      </c>
      <c r="I87" s="16">
        <v>2014</v>
      </c>
      <c r="J87" s="16">
        <v>2013</v>
      </c>
      <c r="K87" s="16">
        <v>2012</v>
      </c>
      <c r="L87" s="16">
        <v>2011</v>
      </c>
      <c r="M87" s="16">
        <v>2010</v>
      </c>
      <c r="N87" s="16">
        <v>2009</v>
      </c>
      <c r="O87" s="4"/>
    </row>
    <row r="88" spans="2:15">
      <c r="B88" s="18" t="s">
        <v>28</v>
      </c>
      <c r="C88" s="138">
        <v>7213.0405219167997</v>
      </c>
      <c r="D88" s="146">
        <v>10187</v>
      </c>
      <c r="E88" s="146">
        <v>10840</v>
      </c>
      <c r="F88" s="146">
        <v>13160</v>
      </c>
      <c r="G88" s="146">
        <v>12281</v>
      </c>
      <c r="H88" s="146">
        <v>15424</v>
      </c>
      <c r="I88" s="146">
        <v>16727</v>
      </c>
      <c r="J88" s="146">
        <v>15787</v>
      </c>
      <c r="K88" s="146">
        <v>19859</v>
      </c>
      <c r="L88" s="146">
        <v>25896</v>
      </c>
      <c r="M88" s="146">
        <f>SUM(M89:M96)</f>
        <v>28411</v>
      </c>
      <c r="N88" s="146">
        <v>32522.857415209808</v>
      </c>
      <c r="O88" s="4"/>
    </row>
    <row r="89" spans="2:15">
      <c r="B89" s="18" t="s">
        <v>4</v>
      </c>
      <c r="C89" s="138">
        <v>3950.1788769509999</v>
      </c>
      <c r="D89" s="146">
        <v>6111.4302087244996</v>
      </c>
      <c r="E89" s="146">
        <v>6036.6935465444994</v>
      </c>
      <c r="F89" s="146">
        <v>7961.7369487320002</v>
      </c>
      <c r="G89" s="146">
        <v>6679.7254451937997</v>
      </c>
      <c r="H89" s="146">
        <v>9709</v>
      </c>
      <c r="I89" s="146">
        <v>13548</v>
      </c>
      <c r="J89" s="146">
        <v>11862</v>
      </c>
      <c r="K89" s="146">
        <v>15562</v>
      </c>
      <c r="L89" s="146">
        <v>21502</v>
      </c>
      <c r="M89" s="146">
        <v>24599</v>
      </c>
      <c r="N89" s="146">
        <v>24697</v>
      </c>
      <c r="O89" s="4"/>
    </row>
    <row r="90" spans="2:15">
      <c r="B90" s="18" t="s">
        <v>5</v>
      </c>
      <c r="C90" s="138">
        <v>746.77587631389997</v>
      </c>
      <c r="D90" s="146">
        <v>1042.6711898153001</v>
      </c>
      <c r="E90" s="146">
        <v>1033.6493536089999</v>
      </c>
      <c r="F90" s="146">
        <v>1553.5744854256</v>
      </c>
      <c r="G90" s="146">
        <v>1520.7572226922</v>
      </c>
      <c r="H90" s="146">
        <v>1772</v>
      </c>
      <c r="I90" s="146">
        <v>1888</v>
      </c>
      <c r="J90" s="146">
        <v>2262</v>
      </c>
      <c r="K90" s="146">
        <v>1037</v>
      </c>
      <c r="L90" s="146">
        <v>1430</v>
      </c>
      <c r="M90" s="146">
        <v>1431</v>
      </c>
      <c r="N90" s="146">
        <v>1867</v>
      </c>
      <c r="O90" s="4"/>
    </row>
    <row r="91" spans="2:15">
      <c r="B91" s="18" t="s">
        <v>17</v>
      </c>
      <c r="C91" s="138">
        <v>41.611953271899999</v>
      </c>
      <c r="D91" s="146">
        <v>54.707812119499998</v>
      </c>
      <c r="E91" s="146">
        <v>53.575787365300002</v>
      </c>
      <c r="F91" s="146">
        <v>38.044399843199997</v>
      </c>
      <c r="G91" s="146">
        <v>40.507056019800004</v>
      </c>
      <c r="H91" s="146">
        <v>63</v>
      </c>
      <c r="I91" s="146" t="s">
        <v>128</v>
      </c>
      <c r="J91" s="146">
        <v>558</v>
      </c>
      <c r="K91" s="146">
        <v>1295</v>
      </c>
      <c r="L91" s="146">
        <v>872</v>
      </c>
      <c r="M91" s="146">
        <v>411</v>
      </c>
      <c r="N91" s="146">
        <v>586</v>
      </c>
      <c r="O91" s="4"/>
    </row>
    <row r="92" spans="2:15">
      <c r="B92" s="18" t="s">
        <v>6</v>
      </c>
      <c r="C92" s="138">
        <v>36.414717880300003</v>
      </c>
      <c r="D92" s="146">
        <v>37.474861766000004</v>
      </c>
      <c r="E92" s="146">
        <v>36.584569290500006</v>
      </c>
      <c r="F92" s="146">
        <v>43.778804388499999</v>
      </c>
      <c r="G92" s="146">
        <v>91.162490115599994</v>
      </c>
      <c r="H92" s="146">
        <v>917</v>
      </c>
      <c r="I92" s="146">
        <v>788</v>
      </c>
      <c r="J92" s="146" t="s">
        <v>128</v>
      </c>
      <c r="K92" s="146" t="s">
        <v>128</v>
      </c>
      <c r="L92" s="146" t="s">
        <v>128</v>
      </c>
      <c r="M92" s="146" t="s">
        <v>128</v>
      </c>
      <c r="N92" s="146" t="s">
        <v>128</v>
      </c>
      <c r="O92" s="4"/>
    </row>
    <row r="93" spans="2:15">
      <c r="B93" s="18" t="s">
        <v>7</v>
      </c>
      <c r="C93" s="138">
        <v>899.69466460000001</v>
      </c>
      <c r="D93" s="146">
        <v>1258.7386088000001</v>
      </c>
      <c r="E93" s="146">
        <v>1523.1425988000001</v>
      </c>
      <c r="F93" s="146">
        <v>1685.3981040000001</v>
      </c>
      <c r="G93" s="146">
        <v>1848.5764069985</v>
      </c>
      <c r="H93" s="146">
        <v>2045</v>
      </c>
      <c r="I93" s="146" t="s">
        <v>128</v>
      </c>
      <c r="J93" s="146">
        <v>195</v>
      </c>
      <c r="K93" s="146">
        <v>241</v>
      </c>
      <c r="L93" s="146">
        <v>279</v>
      </c>
      <c r="M93" s="146">
        <v>288</v>
      </c>
      <c r="N93" s="146">
        <v>1161</v>
      </c>
      <c r="O93" s="4"/>
    </row>
    <row r="94" spans="2:15">
      <c r="B94" s="18" t="s">
        <v>18</v>
      </c>
      <c r="C94" s="138">
        <v>42.410033499999997</v>
      </c>
      <c r="D94" s="146">
        <v>46.342396399999998</v>
      </c>
      <c r="E94" s="146">
        <v>64.778558000000004</v>
      </c>
      <c r="F94" s="146">
        <v>76.795387199999993</v>
      </c>
      <c r="G94" s="146">
        <v>81.775845653600001</v>
      </c>
      <c r="H94" s="146">
        <v>246</v>
      </c>
      <c r="I94" s="146" t="s">
        <v>128</v>
      </c>
      <c r="J94" s="146">
        <v>670</v>
      </c>
      <c r="K94" s="146">
        <v>1506</v>
      </c>
      <c r="L94" s="146">
        <v>1812</v>
      </c>
      <c r="M94" s="146">
        <v>1682</v>
      </c>
      <c r="N94" s="146">
        <v>2283</v>
      </c>
    </row>
    <row r="95" spans="2:15">
      <c r="B95" s="18" t="s">
        <v>19</v>
      </c>
      <c r="C95" s="138">
        <v>599.63004880000005</v>
      </c>
      <c r="D95" s="146">
        <v>519.11313850010004</v>
      </c>
      <c r="E95" s="146">
        <v>988.51481340010002</v>
      </c>
      <c r="F95" s="146">
        <v>769.67622352269996</v>
      </c>
      <c r="G95" s="146">
        <v>759.8146031197</v>
      </c>
      <c r="H95" s="146">
        <v>672</v>
      </c>
      <c r="I95" s="146">
        <v>503</v>
      </c>
      <c r="J95" s="146">
        <v>240</v>
      </c>
      <c r="K95" s="146">
        <v>218</v>
      </c>
      <c r="L95" s="320" t="s">
        <v>0</v>
      </c>
      <c r="M95" s="321"/>
      <c r="N95" s="322"/>
    </row>
    <row r="96" spans="2:15">
      <c r="B96" s="18" t="s">
        <v>20</v>
      </c>
      <c r="C96" s="138">
        <v>896.32435060010005</v>
      </c>
      <c r="D96" s="146">
        <v>1116.2620842567999</v>
      </c>
      <c r="E96" s="146">
        <v>1103.2388670229</v>
      </c>
      <c r="F96" s="146">
        <v>1030.7961720000001</v>
      </c>
      <c r="G96" s="146">
        <v>1259.0450518109999</v>
      </c>
      <c r="H96" s="323" t="s">
        <v>0</v>
      </c>
      <c r="I96" s="324"/>
      <c r="J96" s="324"/>
      <c r="K96" s="324"/>
      <c r="L96" s="324"/>
      <c r="M96" s="324"/>
      <c r="N96" s="325"/>
    </row>
    <row r="97" spans="2:15">
      <c r="B97" s="60" t="s">
        <v>159</v>
      </c>
      <c r="C97" s="60"/>
      <c r="D97" s="4"/>
      <c r="E97" s="4"/>
      <c r="F97" s="4"/>
      <c r="G97" s="19"/>
      <c r="H97" s="4"/>
      <c r="I97" s="4"/>
      <c r="J97" s="4"/>
      <c r="K97" s="4"/>
      <c r="L97" s="4"/>
      <c r="M97" s="4"/>
      <c r="N97" s="4"/>
    </row>
    <row r="98" spans="2:15">
      <c r="B98" s="60"/>
      <c r="C98" s="60"/>
      <c r="D98" s="4"/>
      <c r="E98" s="4"/>
      <c r="F98" s="4"/>
      <c r="G98" s="4"/>
      <c r="H98" s="4"/>
      <c r="I98" s="4"/>
      <c r="J98" s="4"/>
      <c r="K98" s="4"/>
      <c r="L98" s="4"/>
      <c r="M98" s="4"/>
      <c r="N98" s="4"/>
    </row>
    <row r="99" spans="2:15" ht="37.5" customHeight="1">
      <c r="B99" s="24" t="s">
        <v>536</v>
      </c>
      <c r="C99" s="24">
        <v>2020</v>
      </c>
      <c r="D99" s="16">
        <v>2019</v>
      </c>
      <c r="E99" s="16">
        <v>2018</v>
      </c>
      <c r="F99" s="16">
        <v>2017</v>
      </c>
      <c r="G99" s="16">
        <v>2016</v>
      </c>
      <c r="H99" s="16">
        <v>2015</v>
      </c>
      <c r="I99" s="16">
        <v>2014</v>
      </c>
      <c r="J99" s="16">
        <v>2013</v>
      </c>
      <c r="K99" s="16">
        <v>2012</v>
      </c>
      <c r="L99" s="16">
        <v>2011</v>
      </c>
      <c r="M99" s="16">
        <v>2010</v>
      </c>
      <c r="N99" s="16">
        <v>2009</v>
      </c>
    </row>
    <row r="100" spans="2:15">
      <c r="B100" s="18" t="s">
        <v>28</v>
      </c>
      <c r="C100" s="138">
        <v>3941.7027667108828</v>
      </c>
      <c r="D100" s="143">
        <v>9960.1417465754839</v>
      </c>
      <c r="E100" s="143">
        <v>10817.834452415669</v>
      </c>
      <c r="F100" s="143">
        <v>11203.972089993667</v>
      </c>
      <c r="G100" s="143">
        <v>11373.117862896734</v>
      </c>
      <c r="H100" s="143">
        <v>11352.942047956272</v>
      </c>
      <c r="I100" s="143">
        <v>11239.04357449163</v>
      </c>
      <c r="J100" s="143">
        <v>12248.433594374301</v>
      </c>
      <c r="K100" s="143">
        <v>11016.114319861461</v>
      </c>
      <c r="L100" s="143">
        <v>11518.273893652118</v>
      </c>
      <c r="M100" s="143">
        <f>SUM(M101:M109)</f>
        <v>11228.511192885619</v>
      </c>
      <c r="N100" s="143">
        <v>11697.894381636894</v>
      </c>
    </row>
    <row r="101" spans="2:15">
      <c r="B101" s="18" t="s">
        <v>4</v>
      </c>
      <c r="C101" s="138">
        <v>2442.8304244180999</v>
      </c>
      <c r="D101" s="143">
        <v>5336.3909975828001</v>
      </c>
      <c r="E101" s="143">
        <v>5419</v>
      </c>
      <c r="F101" s="143">
        <v>5578</v>
      </c>
      <c r="G101" s="143">
        <v>5577</v>
      </c>
      <c r="H101" s="143">
        <v>6109</v>
      </c>
      <c r="I101" s="143">
        <v>5835</v>
      </c>
      <c r="J101" s="143">
        <v>6571</v>
      </c>
      <c r="K101" s="143">
        <v>6150</v>
      </c>
      <c r="L101" s="143">
        <v>6505</v>
      </c>
      <c r="M101" s="143">
        <v>6461</v>
      </c>
      <c r="N101" s="143">
        <v>6993</v>
      </c>
    </row>
    <row r="102" spans="2:15">
      <c r="B102" s="18" t="s">
        <v>5</v>
      </c>
      <c r="C102" s="138">
        <v>359.87768191839996</v>
      </c>
      <c r="D102" s="143">
        <v>901.52665478439997</v>
      </c>
      <c r="E102" s="143">
        <v>909</v>
      </c>
      <c r="F102" s="143">
        <v>1135</v>
      </c>
      <c r="G102" s="143">
        <v>1443</v>
      </c>
      <c r="H102" s="143">
        <v>1147</v>
      </c>
      <c r="I102" s="143">
        <v>1541</v>
      </c>
      <c r="J102" s="143">
        <v>1747</v>
      </c>
      <c r="K102" s="143">
        <v>1326</v>
      </c>
      <c r="L102" s="143">
        <v>1630</v>
      </c>
      <c r="M102" s="143">
        <v>1714</v>
      </c>
      <c r="N102" s="143">
        <v>1631</v>
      </c>
      <c r="O102" s="4"/>
    </row>
    <row r="103" spans="2:15">
      <c r="B103" s="18" t="s">
        <v>17</v>
      </c>
      <c r="C103" s="138">
        <v>247.58738988779999</v>
      </c>
      <c r="D103" s="143">
        <v>706.16842815500002</v>
      </c>
      <c r="E103" s="143">
        <v>750</v>
      </c>
      <c r="F103" s="143">
        <v>782</v>
      </c>
      <c r="G103" s="143">
        <v>872</v>
      </c>
      <c r="H103" s="143">
        <v>868</v>
      </c>
      <c r="I103" s="143">
        <v>874</v>
      </c>
      <c r="J103" s="143">
        <v>956</v>
      </c>
      <c r="K103" s="143">
        <v>874</v>
      </c>
      <c r="L103" s="143">
        <v>750</v>
      </c>
      <c r="M103" s="143">
        <v>638</v>
      </c>
      <c r="N103" s="143">
        <v>621</v>
      </c>
    </row>
    <row r="104" spans="2:15">
      <c r="B104" s="18" t="s">
        <v>6</v>
      </c>
      <c r="C104" s="138">
        <v>402.35344837590003</v>
      </c>
      <c r="D104" s="143">
        <v>1236.3414259947999</v>
      </c>
      <c r="E104" s="143">
        <v>1277</v>
      </c>
      <c r="F104" s="143">
        <v>1255</v>
      </c>
      <c r="G104" s="143">
        <v>1290</v>
      </c>
      <c r="H104" s="143">
        <v>1223</v>
      </c>
      <c r="I104" s="143">
        <v>1140</v>
      </c>
      <c r="J104" s="143">
        <v>1046</v>
      </c>
      <c r="K104" s="143">
        <v>961</v>
      </c>
      <c r="L104" s="143">
        <v>994</v>
      </c>
      <c r="M104" s="143">
        <v>733</v>
      </c>
      <c r="N104" s="143">
        <v>811</v>
      </c>
    </row>
    <row r="105" spans="2:15">
      <c r="B105" s="18" t="s">
        <v>7</v>
      </c>
      <c r="C105" s="138">
        <v>248.59115547609997</v>
      </c>
      <c r="D105" s="143">
        <v>428.3948810645</v>
      </c>
      <c r="E105" s="143">
        <v>616</v>
      </c>
      <c r="F105" s="143">
        <v>669</v>
      </c>
      <c r="G105" s="143">
        <v>705</v>
      </c>
      <c r="H105" s="143">
        <v>809</v>
      </c>
      <c r="I105" s="143">
        <v>858</v>
      </c>
      <c r="J105" s="143">
        <v>875</v>
      </c>
      <c r="K105" s="143">
        <v>833</v>
      </c>
      <c r="L105" s="143">
        <v>713</v>
      </c>
      <c r="M105" s="143">
        <v>767</v>
      </c>
      <c r="N105" s="143">
        <v>685</v>
      </c>
    </row>
    <row r="106" spans="2:15">
      <c r="B106" s="18" t="s">
        <v>18</v>
      </c>
      <c r="C106" s="138">
        <v>6.8833935530000003</v>
      </c>
      <c r="D106" s="143">
        <v>10.1225784425</v>
      </c>
      <c r="E106" s="143">
        <v>18</v>
      </c>
      <c r="F106" s="143">
        <v>28</v>
      </c>
      <c r="G106" s="143">
        <v>33</v>
      </c>
      <c r="H106" s="143">
        <v>50</v>
      </c>
      <c r="I106" s="143">
        <v>132</v>
      </c>
      <c r="J106" s="143">
        <v>199</v>
      </c>
      <c r="K106" s="143">
        <v>222</v>
      </c>
      <c r="L106" s="143">
        <v>179</v>
      </c>
      <c r="M106" s="143">
        <v>207</v>
      </c>
      <c r="N106" s="143">
        <v>263</v>
      </c>
    </row>
    <row r="107" spans="2:15">
      <c r="B107" s="18" t="s">
        <v>19</v>
      </c>
      <c r="C107" s="138">
        <v>51.078524680899996</v>
      </c>
      <c r="D107" s="143">
        <v>827.1159009692999</v>
      </c>
      <c r="E107" s="143">
        <v>1493</v>
      </c>
      <c r="F107" s="143">
        <v>1381</v>
      </c>
      <c r="G107" s="143">
        <v>1042</v>
      </c>
      <c r="H107" s="143">
        <v>537</v>
      </c>
      <c r="I107" s="143">
        <v>362</v>
      </c>
      <c r="J107" s="143">
        <v>346</v>
      </c>
      <c r="K107" s="143">
        <v>188</v>
      </c>
      <c r="L107" s="314" t="s">
        <v>0</v>
      </c>
      <c r="M107" s="315"/>
      <c r="N107" s="316"/>
    </row>
    <row r="108" spans="2:15" ht="16.2">
      <c r="B108" s="25" t="s">
        <v>160</v>
      </c>
      <c r="C108" s="181">
        <v>141.668805134</v>
      </c>
      <c r="D108" s="143">
        <v>277.61127836000003</v>
      </c>
      <c r="E108" s="143">
        <v>2</v>
      </c>
      <c r="F108" s="143">
        <v>2</v>
      </c>
      <c r="G108" s="143">
        <v>2</v>
      </c>
      <c r="H108" s="279" t="s">
        <v>0</v>
      </c>
      <c r="I108" s="280"/>
      <c r="J108" s="280"/>
      <c r="K108" s="280"/>
      <c r="L108" s="280"/>
      <c r="M108" s="280"/>
      <c r="N108" s="281"/>
    </row>
    <row r="109" spans="2:15">
      <c r="B109" s="87" t="s">
        <v>52</v>
      </c>
      <c r="C109" s="189">
        <v>40.831943266383057</v>
      </c>
      <c r="D109" s="143">
        <v>236.46960122218272</v>
      </c>
      <c r="E109" s="143">
        <v>333.83445241566858</v>
      </c>
      <c r="F109" s="143">
        <v>373.97208999366768</v>
      </c>
      <c r="G109" s="143">
        <v>409.11786289673324</v>
      </c>
      <c r="H109" s="143">
        <v>609.9420479562732</v>
      </c>
      <c r="I109" s="143">
        <v>497.04357449163092</v>
      </c>
      <c r="J109" s="143">
        <v>508.43359437430075</v>
      </c>
      <c r="K109" s="143">
        <v>462.11431986146005</v>
      </c>
      <c r="L109" s="143">
        <v>747.273893652119</v>
      </c>
      <c r="M109" s="143">
        <v>708.5111928856179</v>
      </c>
      <c r="N109" s="143">
        <v>693.89438163689397</v>
      </c>
    </row>
    <row r="110" spans="2:15" ht="14.4">
      <c r="B110" s="110" t="s">
        <v>178</v>
      </c>
      <c r="C110" s="110"/>
      <c r="D110" s="4"/>
      <c r="E110" s="4"/>
      <c r="F110" s="4"/>
      <c r="G110" s="4"/>
      <c r="H110" s="4"/>
      <c r="I110" s="4"/>
      <c r="J110" s="4"/>
      <c r="K110" s="4"/>
      <c r="L110" s="4"/>
      <c r="M110" s="4"/>
      <c r="N110" s="4"/>
    </row>
    <row r="111" spans="2:15" s="119" customFormat="1">
      <c r="B111" s="57" t="s">
        <v>500</v>
      </c>
      <c r="C111" s="57"/>
      <c r="D111" s="4"/>
      <c r="E111" s="4"/>
      <c r="F111" s="4"/>
      <c r="G111" s="4"/>
      <c r="H111" s="4"/>
      <c r="I111" s="4"/>
      <c r="J111" s="4"/>
      <c r="K111" s="4"/>
      <c r="L111" s="4"/>
      <c r="M111" s="4"/>
      <c r="N111" s="4"/>
    </row>
    <row r="112" spans="2:15" s="116" customFormat="1">
      <c r="B112" s="110" t="s">
        <v>553</v>
      </c>
      <c r="C112" s="110"/>
      <c r="D112" s="4"/>
      <c r="E112" s="4"/>
      <c r="F112" s="4"/>
      <c r="G112" s="4"/>
      <c r="H112" s="4"/>
      <c r="I112" s="4"/>
      <c r="J112" s="4"/>
      <c r="K112" s="4"/>
      <c r="L112" s="4"/>
      <c r="M112" s="4"/>
      <c r="N112" s="4"/>
    </row>
    <row r="113" spans="2:15">
      <c r="B113" s="4"/>
      <c r="C113" s="4"/>
      <c r="D113" s="4"/>
      <c r="E113" s="4"/>
      <c r="F113" s="4"/>
      <c r="G113" s="4"/>
      <c r="H113" s="4"/>
      <c r="I113" s="4"/>
      <c r="J113" s="4"/>
      <c r="K113" s="4"/>
      <c r="L113" s="4"/>
      <c r="M113" s="4"/>
      <c r="N113" s="4"/>
    </row>
    <row r="114" spans="2:15" ht="37.5" customHeight="1">
      <c r="B114" s="16" t="s">
        <v>161</v>
      </c>
      <c r="C114" s="16">
        <v>2020</v>
      </c>
      <c r="D114" s="16">
        <v>2019</v>
      </c>
      <c r="E114" s="16">
        <v>2018</v>
      </c>
      <c r="F114" s="16">
        <v>2017</v>
      </c>
      <c r="G114" s="16">
        <v>2016</v>
      </c>
      <c r="H114" s="16">
        <v>2015</v>
      </c>
      <c r="I114" s="16">
        <v>2014</v>
      </c>
      <c r="J114" s="16">
        <v>2013</v>
      </c>
      <c r="K114" s="16">
        <v>2012</v>
      </c>
      <c r="L114" s="16">
        <v>2011</v>
      </c>
      <c r="M114" s="16">
        <v>2010</v>
      </c>
      <c r="N114" s="16">
        <v>2009</v>
      </c>
    </row>
    <row r="115" spans="2:15">
      <c r="B115" s="18" t="s">
        <v>28</v>
      </c>
      <c r="C115" s="138">
        <v>2393.6188622480772</v>
      </c>
      <c r="D115" s="143">
        <v>7484.7368153777434</v>
      </c>
      <c r="E115" s="143">
        <v>8352.7871424980403</v>
      </c>
      <c r="F115" s="143">
        <v>8319.6941365925686</v>
      </c>
      <c r="G115" s="143">
        <v>7888.8057063985816</v>
      </c>
      <c r="H115" s="143">
        <v>7331.9378585090099</v>
      </c>
      <c r="I115" s="143">
        <v>6256.6235993913406</v>
      </c>
      <c r="J115" s="143">
        <v>6487.2675403548028</v>
      </c>
      <c r="K115" s="143">
        <v>5027.9395351106123</v>
      </c>
      <c r="L115" s="143">
        <v>4877.3945176465795</v>
      </c>
      <c r="M115" s="143">
        <f>SUM(M116:M124)</f>
        <v>4116.7649877338245</v>
      </c>
      <c r="N115" s="143">
        <v>3965.1650048614952</v>
      </c>
    </row>
    <row r="116" spans="2:15">
      <c r="B116" s="18" t="s">
        <v>4</v>
      </c>
      <c r="C116" s="138">
        <v>1521.4500149999999</v>
      </c>
      <c r="D116" s="143">
        <v>3970.1394389999996</v>
      </c>
      <c r="E116" s="143">
        <v>3890</v>
      </c>
      <c r="F116" s="143">
        <v>3895</v>
      </c>
      <c r="G116" s="143">
        <v>3644</v>
      </c>
      <c r="H116" s="143">
        <v>3817</v>
      </c>
      <c r="I116" s="143">
        <v>3074</v>
      </c>
      <c r="J116" s="143">
        <v>3359</v>
      </c>
      <c r="K116" s="143">
        <v>2755</v>
      </c>
      <c r="L116" s="143">
        <v>2366</v>
      </c>
      <c r="M116" s="143">
        <v>1829</v>
      </c>
      <c r="N116" s="143">
        <v>1868</v>
      </c>
      <c r="O116" s="4"/>
    </row>
    <row r="117" spans="2:15">
      <c r="B117" s="18" t="s">
        <v>5</v>
      </c>
      <c r="C117" s="138">
        <v>215.30125699999999</v>
      </c>
      <c r="D117" s="143">
        <v>668.41985799999998</v>
      </c>
      <c r="E117" s="143">
        <v>652</v>
      </c>
      <c r="F117" s="143">
        <v>778</v>
      </c>
      <c r="G117" s="143">
        <v>892</v>
      </c>
      <c r="H117" s="143">
        <v>601</v>
      </c>
      <c r="I117" s="143">
        <v>818</v>
      </c>
      <c r="J117" s="143">
        <v>810</v>
      </c>
      <c r="K117" s="143">
        <v>491</v>
      </c>
      <c r="L117" s="143">
        <v>706</v>
      </c>
      <c r="M117" s="143">
        <v>760</v>
      </c>
      <c r="N117" s="143">
        <v>672</v>
      </c>
    </row>
    <row r="118" spans="2:15">
      <c r="B118" s="18" t="s">
        <v>17</v>
      </c>
      <c r="C118" s="138">
        <v>184.94766300000001</v>
      </c>
      <c r="D118" s="143">
        <v>587.34461399999998</v>
      </c>
      <c r="E118" s="143">
        <v>644</v>
      </c>
      <c r="F118" s="143">
        <v>649</v>
      </c>
      <c r="G118" s="143">
        <v>692</v>
      </c>
      <c r="H118" s="143">
        <v>685</v>
      </c>
      <c r="I118" s="143">
        <v>615</v>
      </c>
      <c r="J118" s="143">
        <v>653</v>
      </c>
      <c r="K118" s="143">
        <v>578</v>
      </c>
      <c r="L118" s="143">
        <v>447</v>
      </c>
      <c r="M118" s="143">
        <v>319</v>
      </c>
      <c r="N118" s="143">
        <v>286</v>
      </c>
    </row>
    <row r="119" spans="2:15">
      <c r="B119" s="18" t="s">
        <v>6</v>
      </c>
      <c r="C119" s="138">
        <v>368.85417799999999</v>
      </c>
      <c r="D119" s="143">
        <v>1156.6098910000001</v>
      </c>
      <c r="E119" s="143">
        <v>1175</v>
      </c>
      <c r="F119" s="143">
        <v>1128</v>
      </c>
      <c r="G119" s="143">
        <v>1130</v>
      </c>
      <c r="H119" s="143">
        <v>1060</v>
      </c>
      <c r="I119" s="143">
        <v>948</v>
      </c>
      <c r="J119" s="143">
        <v>855</v>
      </c>
      <c r="K119" s="143">
        <v>706</v>
      </c>
      <c r="L119" s="143">
        <v>817</v>
      </c>
      <c r="M119" s="143">
        <v>639</v>
      </c>
      <c r="N119" s="143">
        <v>607</v>
      </c>
    </row>
    <row r="120" spans="2:15">
      <c r="B120" s="18" t="s">
        <v>7</v>
      </c>
      <c r="C120" s="138">
        <v>75.181174999999996</v>
      </c>
      <c r="D120" s="143">
        <v>173.59867300000002</v>
      </c>
      <c r="E120" s="143">
        <v>344</v>
      </c>
      <c r="F120" s="143">
        <v>354</v>
      </c>
      <c r="G120" s="143">
        <v>363</v>
      </c>
      <c r="H120" s="143">
        <v>398</v>
      </c>
      <c r="I120" s="143">
        <v>302</v>
      </c>
      <c r="J120" s="143">
        <v>287</v>
      </c>
      <c r="K120" s="143">
        <v>188</v>
      </c>
      <c r="L120" s="143">
        <v>138</v>
      </c>
      <c r="M120" s="143">
        <v>214</v>
      </c>
      <c r="N120" s="143">
        <v>186</v>
      </c>
    </row>
    <row r="121" spans="2:15">
      <c r="B121" s="18" t="s">
        <v>18</v>
      </c>
      <c r="C121" s="138">
        <v>2.8802750000000001</v>
      </c>
      <c r="D121" s="143">
        <v>9.839461</v>
      </c>
      <c r="E121" s="143">
        <v>17</v>
      </c>
      <c r="F121" s="143">
        <v>18</v>
      </c>
      <c r="G121" s="143">
        <v>28</v>
      </c>
      <c r="H121" s="143">
        <v>26</v>
      </c>
      <c r="I121" s="143">
        <v>59</v>
      </c>
      <c r="J121" s="143">
        <v>108</v>
      </c>
      <c r="K121" s="143">
        <v>90</v>
      </c>
      <c r="L121" s="143">
        <v>87</v>
      </c>
      <c r="M121" s="143">
        <v>96</v>
      </c>
      <c r="N121" s="143">
        <v>111</v>
      </c>
    </row>
    <row r="122" spans="2:15">
      <c r="B122" s="18" t="s">
        <v>19</v>
      </c>
      <c r="C122" s="138">
        <v>0.208896</v>
      </c>
      <c r="D122" s="143">
        <v>741.08532700000001</v>
      </c>
      <c r="E122" s="143">
        <v>1373</v>
      </c>
      <c r="F122" s="143">
        <v>1220</v>
      </c>
      <c r="G122" s="143">
        <v>856</v>
      </c>
      <c r="H122" s="143">
        <v>351</v>
      </c>
      <c r="I122" s="143">
        <v>164</v>
      </c>
      <c r="J122" s="143">
        <v>146</v>
      </c>
      <c r="K122" s="143">
        <v>9</v>
      </c>
      <c r="L122" s="314" t="s">
        <v>0</v>
      </c>
      <c r="M122" s="315"/>
      <c r="N122" s="316"/>
    </row>
    <row r="123" spans="2:15">
      <c r="B123" s="18" t="s">
        <v>20</v>
      </c>
      <c r="C123" s="143" t="s">
        <v>128</v>
      </c>
      <c r="D123" s="143" t="s">
        <v>128</v>
      </c>
      <c r="E123" s="143" t="s">
        <v>128</v>
      </c>
      <c r="F123" s="143" t="s">
        <v>128</v>
      </c>
      <c r="G123" s="143" t="s">
        <v>128</v>
      </c>
      <c r="H123" s="279" t="s">
        <v>0</v>
      </c>
      <c r="I123" s="280"/>
      <c r="J123" s="280"/>
      <c r="K123" s="280"/>
      <c r="L123" s="280"/>
      <c r="M123" s="280"/>
      <c r="N123" s="281"/>
    </row>
    <row r="124" spans="2:15" ht="33" customHeight="1">
      <c r="B124" s="87" t="s">
        <v>52</v>
      </c>
      <c r="C124" s="189">
        <v>24.795403248077186</v>
      </c>
      <c r="D124" s="143">
        <v>177.69955237774423</v>
      </c>
      <c r="E124" s="143">
        <v>257.78714249804062</v>
      </c>
      <c r="F124" s="143">
        <v>277.69413659256941</v>
      </c>
      <c r="G124" s="143">
        <v>283.80570639858144</v>
      </c>
      <c r="H124" s="143">
        <v>393.9378585090102</v>
      </c>
      <c r="I124" s="143">
        <v>276.62359939134041</v>
      </c>
      <c r="J124" s="143">
        <v>269.26754035480263</v>
      </c>
      <c r="K124" s="143">
        <v>210.93953511061244</v>
      </c>
      <c r="L124" s="143">
        <v>316.39451764657963</v>
      </c>
      <c r="M124" s="143">
        <v>259.764987733824</v>
      </c>
      <c r="N124" s="143">
        <v>235.16500486149505</v>
      </c>
    </row>
    <row r="125" spans="2:15">
      <c r="B125" s="4"/>
      <c r="C125" s="4"/>
      <c r="D125" s="4"/>
      <c r="E125" s="4"/>
      <c r="F125" s="4"/>
      <c r="G125" s="4"/>
      <c r="H125" s="4"/>
      <c r="I125" s="4"/>
      <c r="J125" s="4"/>
      <c r="K125" s="4"/>
      <c r="L125" s="4"/>
      <c r="M125" s="4"/>
      <c r="N125" s="4"/>
    </row>
    <row r="126" spans="2:15">
      <c r="B126" s="4"/>
      <c r="C126" s="4"/>
      <c r="D126" s="4"/>
      <c r="E126" s="4"/>
      <c r="F126" s="4"/>
      <c r="G126" s="4"/>
      <c r="H126" s="4"/>
      <c r="I126" s="4"/>
      <c r="J126" s="4"/>
      <c r="K126" s="4"/>
      <c r="L126" s="4"/>
      <c r="M126" s="4"/>
      <c r="N126" s="4"/>
    </row>
    <row r="127" spans="2:15" ht="37.5" customHeight="1">
      <c r="B127" s="16" t="s">
        <v>162</v>
      </c>
      <c r="C127" s="16">
        <v>2020</v>
      </c>
      <c r="D127" s="16">
        <v>2019</v>
      </c>
      <c r="E127" s="16">
        <v>2018</v>
      </c>
      <c r="F127" s="16">
        <v>2017</v>
      </c>
      <c r="G127" s="16">
        <v>2016</v>
      </c>
      <c r="H127" s="16">
        <v>2015</v>
      </c>
      <c r="I127" s="16">
        <v>2014</v>
      </c>
      <c r="J127" s="16">
        <v>2013</v>
      </c>
      <c r="K127" s="16">
        <v>2012</v>
      </c>
      <c r="L127" s="16">
        <v>2011</v>
      </c>
      <c r="M127" s="16">
        <v>2010</v>
      </c>
      <c r="N127" s="16">
        <v>2009</v>
      </c>
    </row>
    <row r="128" spans="2:15">
      <c r="B128" s="18" t="s">
        <v>28</v>
      </c>
      <c r="C128" s="138">
        <v>274.77427522793437</v>
      </c>
      <c r="D128" s="143">
        <v>385.44783064684054</v>
      </c>
      <c r="E128" s="143">
        <v>594.33931226779464</v>
      </c>
      <c r="F128" s="143">
        <v>836.90230489523003</v>
      </c>
      <c r="G128" s="143">
        <v>1130.6785950793565</v>
      </c>
      <c r="H128" s="143">
        <v>1585.2008373565877</v>
      </c>
      <c r="I128" s="143">
        <v>2366.6358832480287</v>
      </c>
      <c r="J128" s="143">
        <v>3043.3829311171489</v>
      </c>
      <c r="K128" s="143">
        <v>3227.3725700626846</v>
      </c>
      <c r="L128" s="143">
        <v>3689.3774311141888</v>
      </c>
      <c r="M128" s="143">
        <f>SUM(M129:M137)</f>
        <v>4399.6798144740878</v>
      </c>
      <c r="N128" s="143">
        <v>4600.867061941166</v>
      </c>
      <c r="O128" s="4"/>
    </row>
    <row r="129" spans="2:15">
      <c r="B129" s="18" t="s">
        <v>4</v>
      </c>
      <c r="C129" s="138">
        <v>171.23339761810001</v>
      </c>
      <c r="D129" s="143">
        <v>226.55496978280001</v>
      </c>
      <c r="E129" s="143">
        <v>376</v>
      </c>
      <c r="F129" s="143">
        <v>477</v>
      </c>
      <c r="G129" s="143">
        <v>606</v>
      </c>
      <c r="H129" s="143">
        <v>918</v>
      </c>
      <c r="I129" s="143">
        <v>1362</v>
      </c>
      <c r="J129" s="143">
        <v>1676</v>
      </c>
      <c r="K129" s="143">
        <v>1800</v>
      </c>
      <c r="L129" s="143">
        <v>2289</v>
      </c>
      <c r="M129" s="143">
        <v>2943</v>
      </c>
      <c r="N129" s="143">
        <v>3137</v>
      </c>
    </row>
    <row r="130" spans="2:15">
      <c r="B130" s="18" t="s">
        <v>5</v>
      </c>
      <c r="C130" s="138">
        <v>11.789759718399999</v>
      </c>
      <c r="D130" s="143">
        <v>18.411477484399999</v>
      </c>
      <c r="E130" s="143">
        <v>30</v>
      </c>
      <c r="F130" s="143">
        <v>77</v>
      </c>
      <c r="G130" s="143">
        <v>190</v>
      </c>
      <c r="H130" s="143">
        <v>169</v>
      </c>
      <c r="I130" s="143">
        <v>258</v>
      </c>
      <c r="J130" s="143">
        <v>470</v>
      </c>
      <c r="K130" s="143">
        <v>407</v>
      </c>
      <c r="L130" s="143">
        <v>513</v>
      </c>
      <c r="M130" s="143">
        <v>536</v>
      </c>
      <c r="N130" s="143">
        <v>545</v>
      </c>
    </row>
    <row r="131" spans="2:15">
      <c r="B131" s="18" t="s">
        <v>17</v>
      </c>
      <c r="C131" s="138">
        <v>10.607657487799999</v>
      </c>
      <c r="D131" s="143">
        <v>21.371351354999998</v>
      </c>
      <c r="E131" s="143">
        <v>33</v>
      </c>
      <c r="F131" s="143">
        <v>50</v>
      </c>
      <c r="G131" s="143">
        <v>75</v>
      </c>
      <c r="H131" s="143">
        <v>95</v>
      </c>
      <c r="I131" s="143">
        <v>159</v>
      </c>
      <c r="J131" s="143">
        <v>212</v>
      </c>
      <c r="K131" s="143">
        <v>201</v>
      </c>
      <c r="L131" s="143">
        <v>168</v>
      </c>
      <c r="M131" s="143">
        <v>189</v>
      </c>
      <c r="N131" s="143">
        <v>205</v>
      </c>
    </row>
    <row r="132" spans="2:15">
      <c r="B132" s="18" t="s">
        <v>6</v>
      </c>
      <c r="C132" s="138">
        <v>4.5052806559</v>
      </c>
      <c r="D132" s="143">
        <v>8.601356644800001</v>
      </c>
      <c r="E132" s="143">
        <v>22</v>
      </c>
      <c r="F132" s="143">
        <v>34</v>
      </c>
      <c r="G132" s="143">
        <v>53</v>
      </c>
      <c r="H132" s="143">
        <v>67</v>
      </c>
      <c r="I132" s="143">
        <v>76</v>
      </c>
      <c r="J132" s="143">
        <v>85</v>
      </c>
      <c r="K132" s="143">
        <v>128</v>
      </c>
      <c r="L132" s="143">
        <v>60</v>
      </c>
      <c r="M132" s="143">
        <v>79</v>
      </c>
      <c r="N132" s="143">
        <v>87</v>
      </c>
    </row>
    <row r="133" spans="2:15">
      <c r="B133" s="18" t="s">
        <v>7</v>
      </c>
      <c r="C133" s="138">
        <v>61.963060916099998</v>
      </c>
      <c r="D133" s="143">
        <v>84.659780064499998</v>
      </c>
      <c r="E133" s="143">
        <v>86</v>
      </c>
      <c r="F133" s="143">
        <v>142</v>
      </c>
      <c r="G133" s="143">
        <v>140</v>
      </c>
      <c r="H133" s="143">
        <v>204</v>
      </c>
      <c r="I133" s="143">
        <v>311</v>
      </c>
      <c r="J133" s="143">
        <v>369</v>
      </c>
      <c r="K133" s="143">
        <v>418</v>
      </c>
      <c r="L133" s="143">
        <v>361</v>
      </c>
      <c r="M133" s="143">
        <v>322</v>
      </c>
      <c r="N133" s="143">
        <v>270</v>
      </c>
    </row>
    <row r="134" spans="2:15">
      <c r="B134" s="18" t="s">
        <v>18</v>
      </c>
      <c r="C134" s="138">
        <v>1.898326553</v>
      </c>
      <c r="D134" s="147">
        <v>0.28311744249999998</v>
      </c>
      <c r="E134" s="143">
        <v>1</v>
      </c>
      <c r="F134" s="143">
        <v>10</v>
      </c>
      <c r="G134" s="143">
        <v>5</v>
      </c>
      <c r="H134" s="143">
        <v>23</v>
      </c>
      <c r="I134" s="143">
        <v>64</v>
      </c>
      <c r="J134" s="143">
        <v>78</v>
      </c>
      <c r="K134" s="143">
        <v>115</v>
      </c>
      <c r="L134" s="143">
        <v>59</v>
      </c>
      <c r="M134" s="143">
        <v>53</v>
      </c>
      <c r="N134" s="143">
        <v>84</v>
      </c>
    </row>
    <row r="135" spans="2:15">
      <c r="B135" s="18" t="s">
        <v>19</v>
      </c>
      <c r="C135" s="138">
        <v>9.1764072808999995</v>
      </c>
      <c r="D135" s="143">
        <v>15.1647173693</v>
      </c>
      <c r="E135" s="143">
        <v>26</v>
      </c>
      <c r="F135" s="143">
        <v>17</v>
      </c>
      <c r="G135" s="143">
        <v>19</v>
      </c>
      <c r="H135" s="143">
        <v>24</v>
      </c>
      <c r="I135" s="143">
        <v>32</v>
      </c>
      <c r="J135" s="143">
        <v>27</v>
      </c>
      <c r="K135" s="143">
        <v>23</v>
      </c>
      <c r="L135" s="314" t="s">
        <v>0</v>
      </c>
      <c r="M135" s="315"/>
      <c r="N135" s="316"/>
    </row>
    <row r="136" spans="2:15">
      <c r="B136" s="18" t="s">
        <v>20</v>
      </c>
      <c r="C136" s="138">
        <v>0.75400913400000003</v>
      </c>
      <c r="D136" s="143">
        <v>1.2499161599999999</v>
      </c>
      <c r="E136" s="143">
        <v>2</v>
      </c>
      <c r="F136" s="143">
        <v>2</v>
      </c>
      <c r="G136" s="143">
        <v>2</v>
      </c>
      <c r="H136" s="314" t="s">
        <v>0</v>
      </c>
      <c r="I136" s="315"/>
      <c r="J136" s="315"/>
      <c r="K136" s="315"/>
      <c r="L136" s="315"/>
      <c r="M136" s="315"/>
      <c r="N136" s="316"/>
    </row>
    <row r="137" spans="2:15">
      <c r="B137" s="87" t="s">
        <v>52</v>
      </c>
      <c r="C137" s="189">
        <v>2.8463758637343552</v>
      </c>
      <c r="D137" s="143">
        <v>9.1511443435405706</v>
      </c>
      <c r="E137" s="143">
        <v>18.339312267794661</v>
      </c>
      <c r="F137" s="143">
        <v>27.902304895230053</v>
      </c>
      <c r="G137" s="143">
        <v>40.678595079356406</v>
      </c>
      <c r="H137" s="143">
        <v>85.200837356587627</v>
      </c>
      <c r="I137" s="143">
        <v>104.63588324802878</v>
      </c>
      <c r="J137" s="143">
        <v>126.3829311171488</v>
      </c>
      <c r="K137" s="143">
        <v>135.37257006268447</v>
      </c>
      <c r="L137" s="143">
        <v>239.37743111418857</v>
      </c>
      <c r="M137" s="143">
        <v>277.67981447408772</v>
      </c>
      <c r="N137" s="143">
        <v>272.86706194116636</v>
      </c>
    </row>
    <row r="138" spans="2:15">
      <c r="B138" s="4"/>
      <c r="C138" s="4"/>
      <c r="D138" s="4"/>
      <c r="E138" s="4"/>
      <c r="F138" s="4"/>
      <c r="G138" s="4"/>
      <c r="H138" s="4"/>
      <c r="I138" s="4"/>
      <c r="J138" s="4"/>
      <c r="K138" s="4"/>
      <c r="L138" s="4"/>
      <c r="M138" s="4"/>
      <c r="N138" s="4"/>
    </row>
    <row r="139" spans="2:15">
      <c r="B139" s="4"/>
      <c r="C139" s="4"/>
      <c r="D139" s="4"/>
      <c r="E139" s="4"/>
      <c r="F139" s="4"/>
      <c r="G139" s="4"/>
      <c r="H139" s="4"/>
      <c r="I139" s="4"/>
      <c r="J139" s="4"/>
      <c r="K139" s="4"/>
      <c r="L139" s="4"/>
      <c r="M139" s="4"/>
      <c r="N139" s="4"/>
    </row>
    <row r="140" spans="2:15" ht="37.5" customHeight="1">
      <c r="B140" s="16" t="s">
        <v>163</v>
      </c>
      <c r="C140" s="16">
        <v>2020</v>
      </c>
      <c r="D140" s="16">
        <v>2019</v>
      </c>
      <c r="E140" s="16">
        <v>2018</v>
      </c>
      <c r="F140" s="16">
        <v>2017</v>
      </c>
      <c r="G140" s="16">
        <v>2016</v>
      </c>
      <c r="H140" s="16">
        <v>2015</v>
      </c>
      <c r="I140" s="16">
        <v>2014</v>
      </c>
      <c r="J140" s="16">
        <v>2013</v>
      </c>
      <c r="K140" s="16">
        <v>2012</v>
      </c>
      <c r="L140" s="16">
        <v>2011</v>
      </c>
      <c r="M140" s="16">
        <v>2010</v>
      </c>
      <c r="N140" s="16">
        <v>2009</v>
      </c>
      <c r="O140" s="4"/>
    </row>
    <row r="141" spans="2:15">
      <c r="B141" s="18" t="s">
        <v>28</v>
      </c>
      <c r="C141" s="138">
        <v>1273.3096292345715</v>
      </c>
      <c r="D141" s="142">
        <v>2089.9571005508978</v>
      </c>
      <c r="E141" s="142">
        <v>1870.7079976498333</v>
      </c>
      <c r="F141" s="142">
        <v>2047.3756485058682</v>
      </c>
      <c r="G141" s="142">
        <v>2352.6335614187956</v>
      </c>
      <c r="H141" s="142">
        <v>2434.8033520906756</v>
      </c>
      <c r="I141" s="142">
        <v>2618.7840918522616</v>
      </c>
      <c r="J141" s="142">
        <v>2717.7831229023495</v>
      </c>
      <c r="K141" s="142">
        <v>2760.8022146881631</v>
      </c>
      <c r="L141" s="142">
        <v>2951.5019448913508</v>
      </c>
      <c r="M141" s="142">
        <f>SUM(M142:M150)</f>
        <v>2711.0663906777063</v>
      </c>
      <c r="N141" s="142">
        <v>3132.8623148342326</v>
      </c>
    </row>
    <row r="142" spans="2:15">
      <c r="B142" s="18" t="s">
        <v>4</v>
      </c>
      <c r="C142" s="138">
        <v>750.14701179999997</v>
      </c>
      <c r="D142" s="142">
        <v>1139.6965888</v>
      </c>
      <c r="E142" s="142">
        <v>1153</v>
      </c>
      <c r="F142" s="142">
        <v>1205</v>
      </c>
      <c r="G142" s="142">
        <v>1327</v>
      </c>
      <c r="H142" s="142">
        <v>1374</v>
      </c>
      <c r="I142" s="142">
        <v>1400</v>
      </c>
      <c r="J142" s="142">
        <v>1536</v>
      </c>
      <c r="K142" s="142">
        <v>1595</v>
      </c>
      <c r="L142" s="142">
        <v>1851</v>
      </c>
      <c r="M142" s="142">
        <v>1688</v>
      </c>
      <c r="N142" s="142">
        <v>1988</v>
      </c>
    </row>
    <row r="143" spans="2:15">
      <c r="B143" s="18" t="s">
        <v>5</v>
      </c>
      <c r="C143" s="138">
        <v>132.78666519999999</v>
      </c>
      <c r="D143" s="142">
        <v>214.69531929999999</v>
      </c>
      <c r="E143" s="142">
        <v>227</v>
      </c>
      <c r="F143" s="142">
        <v>281</v>
      </c>
      <c r="G143" s="142">
        <v>361</v>
      </c>
      <c r="H143" s="142">
        <v>377</v>
      </c>
      <c r="I143" s="142">
        <v>466</v>
      </c>
      <c r="J143" s="142">
        <v>467</v>
      </c>
      <c r="K143" s="142">
        <v>427</v>
      </c>
      <c r="L143" s="142">
        <v>411</v>
      </c>
      <c r="M143" s="142">
        <v>418</v>
      </c>
      <c r="N143" s="142">
        <v>414</v>
      </c>
    </row>
    <row r="144" spans="2:15">
      <c r="B144" s="18" t="s">
        <v>17</v>
      </c>
      <c r="C144" s="138">
        <v>52.032069399999997</v>
      </c>
      <c r="D144" s="142">
        <v>97.452462799999978</v>
      </c>
      <c r="E144" s="142">
        <v>73</v>
      </c>
      <c r="F144" s="142">
        <v>83</v>
      </c>
      <c r="G144" s="142">
        <v>105</v>
      </c>
      <c r="H144" s="142">
        <v>89</v>
      </c>
      <c r="I144" s="142">
        <v>100</v>
      </c>
      <c r="J144" s="142">
        <v>91</v>
      </c>
      <c r="K144" s="142">
        <v>95</v>
      </c>
      <c r="L144" s="142">
        <v>135</v>
      </c>
      <c r="M144" s="142">
        <v>130</v>
      </c>
      <c r="N144" s="142">
        <v>130</v>
      </c>
    </row>
    <row r="145" spans="2:15">
      <c r="B145" s="18" t="s">
        <v>6</v>
      </c>
      <c r="C145" s="138">
        <v>28.993989719999998</v>
      </c>
      <c r="D145" s="142">
        <v>71.130178350000008</v>
      </c>
      <c r="E145" s="142">
        <v>80</v>
      </c>
      <c r="F145" s="142">
        <v>93</v>
      </c>
      <c r="G145" s="142">
        <v>107</v>
      </c>
      <c r="H145" s="142">
        <v>96</v>
      </c>
      <c r="I145" s="142">
        <v>116</v>
      </c>
      <c r="J145" s="142">
        <v>106</v>
      </c>
      <c r="K145" s="142">
        <v>127</v>
      </c>
      <c r="L145" s="142">
        <v>117</v>
      </c>
      <c r="M145" s="142">
        <v>15</v>
      </c>
      <c r="N145" s="142">
        <v>118</v>
      </c>
    </row>
    <row r="146" spans="2:15">
      <c r="B146" s="18" t="s">
        <v>7</v>
      </c>
      <c r="C146" s="138">
        <v>111.44691956</v>
      </c>
      <c r="D146" s="142">
        <v>170.13642800000002</v>
      </c>
      <c r="E146" s="142">
        <v>186</v>
      </c>
      <c r="F146" s="142">
        <v>173</v>
      </c>
      <c r="G146" s="142">
        <v>202</v>
      </c>
      <c r="H146" s="142">
        <v>206</v>
      </c>
      <c r="I146" s="142">
        <v>246</v>
      </c>
      <c r="J146" s="142">
        <v>219</v>
      </c>
      <c r="K146" s="142">
        <v>228</v>
      </c>
      <c r="L146" s="142">
        <v>214</v>
      </c>
      <c r="M146" s="142">
        <v>231</v>
      </c>
      <c r="N146" s="142">
        <v>229</v>
      </c>
    </row>
    <row r="147" spans="2:15">
      <c r="B147" s="18" t="s">
        <v>18</v>
      </c>
      <c r="C147" s="138">
        <v>2.1047920000000002</v>
      </c>
      <c r="D147" s="142" t="s">
        <v>128</v>
      </c>
      <c r="E147" s="142" t="s">
        <v>128</v>
      </c>
      <c r="F147" s="142" t="s">
        <v>128</v>
      </c>
      <c r="G147" s="142" t="s">
        <v>128</v>
      </c>
      <c r="H147" s="142">
        <v>1</v>
      </c>
      <c r="I147" s="142">
        <v>8</v>
      </c>
      <c r="J147" s="142">
        <v>13</v>
      </c>
      <c r="K147" s="142">
        <v>17</v>
      </c>
      <c r="L147" s="142">
        <v>32</v>
      </c>
      <c r="M147" s="142">
        <v>58</v>
      </c>
      <c r="N147" s="142">
        <v>68</v>
      </c>
    </row>
    <row r="148" spans="2:15">
      <c r="B148" s="18" t="s">
        <v>19</v>
      </c>
      <c r="C148" s="138">
        <v>41.693221399999999</v>
      </c>
      <c r="D148" s="142">
        <v>70.865856600000001</v>
      </c>
      <c r="E148" s="142">
        <v>94</v>
      </c>
      <c r="F148" s="142">
        <v>144</v>
      </c>
      <c r="G148" s="142">
        <v>166</v>
      </c>
      <c r="H148" s="142">
        <v>161</v>
      </c>
      <c r="I148" s="142">
        <v>167</v>
      </c>
      <c r="J148" s="142">
        <v>173</v>
      </c>
      <c r="K148" s="142">
        <v>156</v>
      </c>
      <c r="L148" s="314" t="s">
        <v>0</v>
      </c>
      <c r="M148" s="315"/>
      <c r="N148" s="316"/>
    </row>
    <row r="149" spans="2:15" ht="16.2">
      <c r="B149" s="25" t="s">
        <v>158</v>
      </c>
      <c r="C149" s="181">
        <v>140.914796</v>
      </c>
      <c r="D149" s="142">
        <v>276.36136220000003</v>
      </c>
      <c r="E149" s="142" t="s">
        <v>128</v>
      </c>
      <c r="F149" s="142" t="s">
        <v>128</v>
      </c>
      <c r="G149" s="142" t="s">
        <v>128</v>
      </c>
      <c r="H149" s="279" t="s">
        <v>0</v>
      </c>
      <c r="I149" s="280"/>
      <c r="J149" s="280"/>
      <c r="K149" s="280"/>
      <c r="L149" s="280"/>
      <c r="M149" s="280"/>
      <c r="N149" s="281"/>
    </row>
    <row r="150" spans="2:15" ht="32.25" customHeight="1">
      <c r="B150" s="87" t="s">
        <v>52</v>
      </c>
      <c r="C150" s="189">
        <v>13.190164154571521</v>
      </c>
      <c r="D150" s="142">
        <v>49.61890450089787</v>
      </c>
      <c r="E150" s="142">
        <v>57.707997649833281</v>
      </c>
      <c r="F150" s="142">
        <v>68.375648505868156</v>
      </c>
      <c r="G150" s="142">
        <v>84.633561418795381</v>
      </c>
      <c r="H150" s="142">
        <v>130.80335209067547</v>
      </c>
      <c r="I150" s="142">
        <v>115.78409185226171</v>
      </c>
      <c r="J150" s="142">
        <v>112.78312290234938</v>
      </c>
      <c r="K150" s="142">
        <v>115.80221468816313</v>
      </c>
      <c r="L150" s="142">
        <v>191.50194489135083</v>
      </c>
      <c r="M150" s="142">
        <v>171.06639067770621</v>
      </c>
      <c r="N150" s="142">
        <v>185.86231483423256</v>
      </c>
    </row>
    <row r="151" spans="2:15">
      <c r="B151" s="57" t="s">
        <v>499</v>
      </c>
      <c r="C151" s="57"/>
      <c r="D151" s="19"/>
      <c r="E151" s="4"/>
      <c r="F151" s="4"/>
      <c r="G151" s="4"/>
      <c r="H151" s="4"/>
      <c r="I151" s="4"/>
      <c r="J151" s="4"/>
      <c r="K151" s="4"/>
      <c r="L151" s="4"/>
      <c r="M151" s="4"/>
      <c r="N151" s="4"/>
    </row>
    <row r="152" spans="2:15" s="119" customFormat="1">
      <c r="B152" s="57"/>
      <c r="C152" s="57"/>
      <c r="D152" s="19"/>
      <c r="E152" s="4"/>
      <c r="F152" s="4"/>
      <c r="G152" s="4"/>
      <c r="H152" s="4"/>
      <c r="I152" s="4"/>
      <c r="J152" s="4"/>
      <c r="K152" s="4"/>
      <c r="L152" s="4"/>
      <c r="M152" s="4"/>
      <c r="N152" s="4"/>
    </row>
    <row r="153" spans="2:15" s="151" customFormat="1" ht="37.5" customHeight="1">
      <c r="B153" s="16" t="s">
        <v>227</v>
      </c>
      <c r="C153" s="16" t="s">
        <v>337</v>
      </c>
      <c r="D153" s="16" t="s">
        <v>117</v>
      </c>
      <c r="E153" s="16">
        <v>2018</v>
      </c>
      <c r="F153" s="16">
        <v>2017</v>
      </c>
      <c r="G153" s="16">
        <v>2016</v>
      </c>
      <c r="H153" s="16">
        <v>2015</v>
      </c>
      <c r="I153" s="16">
        <v>2014</v>
      </c>
      <c r="J153" s="16">
        <v>2013</v>
      </c>
      <c r="K153" s="16">
        <v>2012</v>
      </c>
      <c r="L153" s="16">
        <v>2011</v>
      </c>
      <c r="M153" s="16">
        <v>2010</v>
      </c>
      <c r="N153" s="16">
        <v>2009</v>
      </c>
      <c r="O153" s="4"/>
    </row>
    <row r="154" spans="2:15" s="119" customFormat="1">
      <c r="B154" s="25" t="s">
        <v>28</v>
      </c>
      <c r="C154" s="181">
        <v>7870.7536579869757</v>
      </c>
      <c r="D154" s="143">
        <v>15229.997737773208</v>
      </c>
      <c r="E154" s="143">
        <v>16395.919679730941</v>
      </c>
      <c r="F154" s="143">
        <v>18089.087289680137</v>
      </c>
      <c r="G154" s="143">
        <v>18663.740569198195</v>
      </c>
      <c r="H154" s="143">
        <v>18836</v>
      </c>
      <c r="I154" s="311" t="s">
        <v>0</v>
      </c>
      <c r="J154" s="312"/>
      <c r="K154" s="312"/>
      <c r="L154" s="312"/>
      <c r="M154" s="312"/>
      <c r="N154" s="313"/>
    </row>
    <row r="155" spans="2:15" s="119" customFormat="1">
      <c r="B155" s="25" t="s">
        <v>4</v>
      </c>
      <c r="C155" s="181">
        <v>4557.3737096243995</v>
      </c>
      <c r="D155" s="143">
        <v>8041.3383344879994</v>
      </c>
      <c r="E155" s="143">
        <v>8379.7161802877999</v>
      </c>
      <c r="F155" s="143">
        <v>9394.0851389196196</v>
      </c>
      <c r="G155" s="143">
        <v>9295.4008412087005</v>
      </c>
      <c r="H155" s="143">
        <v>10336</v>
      </c>
      <c r="I155" s="311" t="s">
        <v>0</v>
      </c>
      <c r="J155" s="312" t="s">
        <v>69</v>
      </c>
      <c r="K155" s="312" t="s">
        <v>69</v>
      </c>
      <c r="L155" s="312" t="s">
        <v>69</v>
      </c>
      <c r="M155" s="312" t="s">
        <v>69</v>
      </c>
      <c r="N155" s="313" t="s">
        <v>69</v>
      </c>
    </row>
    <row r="156" spans="2:15" s="119" customFormat="1">
      <c r="B156" s="25" t="s">
        <v>5</v>
      </c>
      <c r="C156" s="181">
        <v>948.15904263269988</v>
      </c>
      <c r="D156" s="143">
        <v>2051.8522061935</v>
      </c>
      <c r="E156" s="143">
        <v>2039.5859906477001</v>
      </c>
      <c r="F156" s="143">
        <v>2623.9137362940996</v>
      </c>
      <c r="G156" s="143">
        <v>2721.0935541840995</v>
      </c>
      <c r="H156" s="143">
        <v>2310</v>
      </c>
      <c r="I156" s="311" t="s">
        <v>0</v>
      </c>
      <c r="J156" s="312" t="s">
        <v>69</v>
      </c>
      <c r="K156" s="312" t="s">
        <v>69</v>
      </c>
      <c r="L156" s="312" t="s">
        <v>69</v>
      </c>
      <c r="M156" s="312" t="s">
        <v>69</v>
      </c>
      <c r="N156" s="313" t="s">
        <v>69</v>
      </c>
    </row>
    <row r="157" spans="2:15" s="119" customFormat="1">
      <c r="B157" s="25" t="s">
        <v>17</v>
      </c>
      <c r="C157" s="181">
        <v>578.35925095699997</v>
      </c>
      <c r="D157" s="143">
        <v>1203.5557063981</v>
      </c>
      <c r="E157" s="143">
        <v>1202.9660372173003</v>
      </c>
      <c r="F157" s="143">
        <v>1261.0679760125997</v>
      </c>
      <c r="G157" s="143">
        <v>2117.9735861603999</v>
      </c>
      <c r="H157" s="143">
        <v>1402</v>
      </c>
      <c r="I157" s="311" t="s">
        <v>0</v>
      </c>
      <c r="J157" s="312" t="s">
        <v>69</v>
      </c>
      <c r="K157" s="312" t="s">
        <v>69</v>
      </c>
      <c r="L157" s="312" t="s">
        <v>69</v>
      </c>
      <c r="M157" s="312" t="s">
        <v>69</v>
      </c>
      <c r="N157" s="313" t="s">
        <v>69</v>
      </c>
    </row>
    <row r="158" spans="2:15" s="119" customFormat="1">
      <c r="B158" s="25" t="s">
        <v>6</v>
      </c>
      <c r="C158" s="181">
        <v>424.11321837599996</v>
      </c>
      <c r="D158" s="143">
        <v>1261.5987292446</v>
      </c>
      <c r="E158" s="143">
        <v>1299.036402789</v>
      </c>
      <c r="F158" s="143">
        <v>1286.7846581730998</v>
      </c>
      <c r="G158" s="143">
        <v>1324.0046742940001</v>
      </c>
      <c r="H158" s="143">
        <v>1323</v>
      </c>
      <c r="I158" s="311" t="s">
        <v>0</v>
      </c>
      <c r="J158" s="312" t="s">
        <v>69</v>
      </c>
      <c r="K158" s="312" t="s">
        <v>69</v>
      </c>
      <c r="L158" s="312" t="s">
        <v>69</v>
      </c>
      <c r="M158" s="312" t="s">
        <v>69</v>
      </c>
      <c r="N158" s="313" t="s">
        <v>69</v>
      </c>
    </row>
    <row r="159" spans="2:15" s="119" customFormat="1">
      <c r="B159" s="25" t="s">
        <v>7</v>
      </c>
      <c r="C159" s="181">
        <v>819.71334577609991</v>
      </c>
      <c r="D159" s="143">
        <v>893.39137491450003</v>
      </c>
      <c r="E159" s="143">
        <v>1130.7678070530001</v>
      </c>
      <c r="F159" s="143">
        <v>1169.7859076769</v>
      </c>
      <c r="G159" s="143">
        <v>1091.4270633164999</v>
      </c>
      <c r="H159" s="143">
        <v>1421</v>
      </c>
      <c r="I159" s="311" t="s">
        <v>0</v>
      </c>
      <c r="J159" s="312" t="s">
        <v>69</v>
      </c>
      <c r="K159" s="312" t="s">
        <v>69</v>
      </c>
      <c r="L159" s="312" t="s">
        <v>69</v>
      </c>
      <c r="M159" s="312" t="s">
        <v>69</v>
      </c>
      <c r="N159" s="313" t="s">
        <v>69</v>
      </c>
    </row>
    <row r="160" spans="2:15" s="119" customFormat="1">
      <c r="B160" s="25" t="s">
        <v>18</v>
      </c>
      <c r="C160" s="181">
        <v>6.8833935530000003</v>
      </c>
      <c r="D160" s="143">
        <v>10.1225784425</v>
      </c>
      <c r="E160" s="143">
        <v>17.634667527600001</v>
      </c>
      <c r="F160" s="143">
        <v>39.140873607000003</v>
      </c>
      <c r="G160" s="143">
        <v>48.578229749999998</v>
      </c>
      <c r="H160" s="143">
        <v>54</v>
      </c>
      <c r="I160" s="311" t="s">
        <v>0</v>
      </c>
      <c r="J160" s="312" t="s">
        <v>69</v>
      </c>
      <c r="K160" s="312" t="s">
        <v>69</v>
      </c>
      <c r="L160" s="312" t="s">
        <v>69</v>
      </c>
      <c r="M160" s="312" t="s">
        <v>69</v>
      </c>
      <c r="N160" s="313" t="s">
        <v>69</v>
      </c>
    </row>
    <row r="161" spans="2:18" s="119" customFormat="1">
      <c r="B161" s="25" t="s">
        <v>19</v>
      </c>
      <c r="C161" s="181">
        <v>270.79676663060002</v>
      </c>
      <c r="D161" s="143">
        <v>1076.9770696548001</v>
      </c>
      <c r="E161" s="143">
        <v>1761.5142000927001</v>
      </c>
      <c r="F161" s="143">
        <v>1678.6340159721997</v>
      </c>
      <c r="G161" s="143">
        <v>1372.9626311247998</v>
      </c>
      <c r="H161" s="143">
        <v>978</v>
      </c>
      <c r="I161" s="311" t="s">
        <v>0</v>
      </c>
      <c r="J161" s="312" t="s">
        <v>69</v>
      </c>
      <c r="K161" s="312" t="s">
        <v>69</v>
      </c>
      <c r="L161" s="312" t="s">
        <v>69</v>
      </c>
      <c r="M161" s="312"/>
      <c r="N161" s="313"/>
    </row>
    <row r="162" spans="2:18" s="119" customFormat="1">
      <c r="B162" s="25" t="s">
        <v>20</v>
      </c>
      <c r="C162" s="181">
        <v>183.826177734</v>
      </c>
      <c r="D162" s="143">
        <v>329.57737715999997</v>
      </c>
      <c r="E162" s="143">
        <v>58.709724593500006</v>
      </c>
      <c r="F162" s="143">
        <v>31.836022514</v>
      </c>
      <c r="G162" s="143">
        <v>20.8883216085</v>
      </c>
      <c r="H162" s="311" t="s">
        <v>0</v>
      </c>
      <c r="I162" s="312"/>
      <c r="J162" s="312"/>
      <c r="K162" s="312"/>
      <c r="L162" s="312"/>
      <c r="M162" s="312"/>
      <c r="N162" s="313"/>
    </row>
    <row r="163" spans="2:18" s="119" customFormat="1">
      <c r="B163" s="87" t="s">
        <v>52</v>
      </c>
      <c r="C163" s="189">
        <v>81.532826254875658</v>
      </c>
      <c r="D163" s="143">
        <v>361.58436127720927</v>
      </c>
      <c r="E163" s="143">
        <v>505.98866952234198</v>
      </c>
      <c r="F163" s="143">
        <v>603.83896051062175</v>
      </c>
      <c r="G163" s="143">
        <v>671.41166755119571</v>
      </c>
      <c r="H163" s="143">
        <v>1012.0000000000002</v>
      </c>
      <c r="I163" s="311" t="s">
        <v>0</v>
      </c>
      <c r="J163" s="312"/>
      <c r="K163" s="312"/>
      <c r="L163" s="312"/>
      <c r="M163" s="312"/>
      <c r="N163" s="313"/>
    </row>
    <row r="164" spans="2:18" s="119" customFormat="1" ht="25.5" customHeight="1">
      <c r="B164" s="310" t="s">
        <v>226</v>
      </c>
      <c r="C164" s="310"/>
      <c r="D164" s="310"/>
      <c r="E164" s="310"/>
      <c r="F164" s="310"/>
      <c r="G164" s="310"/>
      <c r="H164" s="310"/>
      <c r="I164" s="310"/>
      <c r="J164" s="310"/>
      <c r="K164" s="310"/>
      <c r="L164" s="310"/>
      <c r="M164" s="310"/>
      <c r="N164" s="310"/>
    </row>
    <row r="165" spans="2:18" s="119" customFormat="1">
      <c r="B165" s="68" t="s">
        <v>552</v>
      </c>
      <c r="C165" s="68"/>
      <c r="D165" s="21"/>
      <c r="E165" s="21"/>
      <c r="F165" s="21"/>
      <c r="G165" s="21"/>
      <c r="H165" s="55"/>
    </row>
    <row r="166" spans="2:18">
      <c r="B166" s="19"/>
      <c r="C166" s="19"/>
      <c r="D166" s="19"/>
      <c r="E166" s="4"/>
      <c r="F166" s="4"/>
      <c r="G166" s="4"/>
      <c r="H166" s="4"/>
      <c r="I166" s="4"/>
      <c r="J166" s="4"/>
      <c r="K166" s="4"/>
      <c r="L166" s="4"/>
      <c r="M166" s="4"/>
      <c r="N166" s="4"/>
    </row>
    <row r="167" spans="2:18" ht="37.5" customHeight="1">
      <c r="B167" s="16" t="s">
        <v>97</v>
      </c>
      <c r="C167" s="16">
        <v>2020</v>
      </c>
      <c r="D167" s="16">
        <v>2019</v>
      </c>
      <c r="E167" s="16">
        <v>2018</v>
      </c>
      <c r="F167" s="16">
        <v>2017</v>
      </c>
      <c r="G167" s="16">
        <v>2016</v>
      </c>
      <c r="H167" s="16">
        <v>2015</v>
      </c>
      <c r="I167" s="16">
        <v>2014</v>
      </c>
      <c r="J167" s="16">
        <v>2013</v>
      </c>
      <c r="K167" s="16">
        <v>2012</v>
      </c>
      <c r="L167" s="16">
        <v>2011</v>
      </c>
      <c r="M167" s="16">
        <v>2010</v>
      </c>
      <c r="N167" s="16">
        <v>2009</v>
      </c>
    </row>
    <row r="168" spans="2:18">
      <c r="B168" s="18" t="s">
        <v>28</v>
      </c>
      <c r="C168" s="138">
        <v>15083.794179903776</v>
      </c>
      <c r="D168" s="143">
        <v>25416.73803815541</v>
      </c>
      <c r="E168" s="143">
        <v>27235.988669522343</v>
      </c>
      <c r="F168" s="143">
        <v>18089.83896051062</v>
      </c>
      <c r="G168" s="143">
        <v>18663.411667551194</v>
      </c>
      <c r="H168" s="143">
        <v>34261</v>
      </c>
      <c r="I168" s="143">
        <v>37807.462709284628</v>
      </c>
      <c r="J168" s="143">
        <v>39169</v>
      </c>
      <c r="K168" s="143">
        <v>42794</v>
      </c>
      <c r="L168" s="143">
        <v>52510</v>
      </c>
      <c r="M168" s="143">
        <f>SUM(M169:M177)</f>
        <v>55689</v>
      </c>
      <c r="N168" s="143">
        <v>55757</v>
      </c>
    </row>
    <row r="169" spans="2:18">
      <c r="B169" s="18" t="s">
        <v>4</v>
      </c>
      <c r="C169" s="138">
        <v>8507.5525865753989</v>
      </c>
      <c r="D169" s="143">
        <v>14152.7685432125</v>
      </c>
      <c r="E169" s="143">
        <v>14416</v>
      </c>
      <c r="F169" s="143">
        <v>9394</v>
      </c>
      <c r="G169" s="143">
        <v>9295</v>
      </c>
      <c r="H169" s="143">
        <v>20045</v>
      </c>
      <c r="I169" s="143">
        <v>24452</v>
      </c>
      <c r="J169" s="143">
        <v>24797</v>
      </c>
      <c r="K169" s="143">
        <v>28680</v>
      </c>
      <c r="L169" s="143">
        <v>36469</v>
      </c>
      <c r="M169" s="143">
        <v>40127</v>
      </c>
      <c r="N169" s="143">
        <v>38850</v>
      </c>
    </row>
    <row r="170" spans="2:18">
      <c r="B170" s="18" t="s">
        <v>5</v>
      </c>
      <c r="C170" s="138">
        <v>1694.9349189465997</v>
      </c>
      <c r="D170" s="143">
        <v>3094.5233960087994</v>
      </c>
      <c r="E170" s="143">
        <v>3073</v>
      </c>
      <c r="F170" s="143">
        <v>2624</v>
      </c>
      <c r="G170" s="143">
        <v>2721</v>
      </c>
      <c r="H170" s="143">
        <v>4081</v>
      </c>
      <c r="I170" s="143">
        <v>5159</v>
      </c>
      <c r="J170" s="143">
        <v>5710</v>
      </c>
      <c r="K170" s="143">
        <v>4111</v>
      </c>
      <c r="L170" s="143">
        <v>5172</v>
      </c>
      <c r="M170" s="143">
        <v>5675</v>
      </c>
      <c r="N170" s="143">
        <v>4708</v>
      </c>
    </row>
    <row r="171" spans="2:18">
      <c r="B171" s="18" t="s">
        <v>17</v>
      </c>
      <c r="C171" s="138">
        <v>619.97120422889998</v>
      </c>
      <c r="D171" s="143">
        <v>1258.2635185176</v>
      </c>
      <c r="E171" s="143">
        <v>1257</v>
      </c>
      <c r="F171" s="143">
        <v>1261</v>
      </c>
      <c r="G171" s="143">
        <v>2118</v>
      </c>
      <c r="H171" s="143">
        <v>1465</v>
      </c>
      <c r="I171" s="143">
        <v>1484</v>
      </c>
      <c r="J171" s="143">
        <v>1288</v>
      </c>
      <c r="K171" s="143">
        <v>2774</v>
      </c>
      <c r="L171" s="143">
        <v>2141</v>
      </c>
      <c r="M171" s="143">
        <v>1556</v>
      </c>
      <c r="N171" s="143">
        <v>1903</v>
      </c>
      <c r="P171" s="41"/>
      <c r="Q171" s="41"/>
      <c r="R171" s="41"/>
    </row>
    <row r="172" spans="2:18">
      <c r="B172" s="18" t="s">
        <v>6</v>
      </c>
      <c r="C172" s="138">
        <v>460.52793625629999</v>
      </c>
      <c r="D172" s="143">
        <v>1299.0735910106</v>
      </c>
      <c r="E172" s="143">
        <v>1336</v>
      </c>
      <c r="F172" s="143">
        <v>1287</v>
      </c>
      <c r="G172" s="143">
        <v>1324</v>
      </c>
      <c r="H172" s="143">
        <v>2240</v>
      </c>
      <c r="I172" s="143">
        <v>2064</v>
      </c>
      <c r="J172" s="143">
        <v>2121</v>
      </c>
      <c r="K172" s="143">
        <v>1153</v>
      </c>
      <c r="L172" s="143">
        <v>1257</v>
      </c>
      <c r="M172" s="143">
        <v>894</v>
      </c>
      <c r="N172" s="143">
        <v>1262</v>
      </c>
    </row>
    <row r="173" spans="2:18">
      <c r="B173" s="18" t="s">
        <v>7</v>
      </c>
      <c r="C173" s="138">
        <v>1719.4080103760998</v>
      </c>
      <c r="D173" s="143">
        <v>2152.1299837145002</v>
      </c>
      <c r="E173" s="143">
        <v>2654</v>
      </c>
      <c r="F173" s="143">
        <v>1170</v>
      </c>
      <c r="G173" s="143">
        <v>1091</v>
      </c>
      <c r="H173" s="143">
        <v>3467</v>
      </c>
      <c r="I173" s="143">
        <v>1570</v>
      </c>
      <c r="J173" s="143">
        <v>1857</v>
      </c>
      <c r="K173" s="143">
        <v>1808</v>
      </c>
      <c r="L173" s="143">
        <v>1797</v>
      </c>
      <c r="M173" s="143">
        <v>1741</v>
      </c>
      <c r="N173" s="143">
        <v>2879</v>
      </c>
    </row>
    <row r="174" spans="2:18">
      <c r="B174" s="18" t="s">
        <v>18</v>
      </c>
      <c r="C174" s="138">
        <v>49.293427052999995</v>
      </c>
      <c r="D174" s="143">
        <v>56.464974842499998</v>
      </c>
      <c r="E174" s="143">
        <v>82</v>
      </c>
      <c r="F174" s="143">
        <v>39</v>
      </c>
      <c r="G174" s="143">
        <v>49</v>
      </c>
      <c r="H174" s="143">
        <v>300</v>
      </c>
      <c r="I174" s="143">
        <v>156</v>
      </c>
      <c r="J174" s="143">
        <v>985</v>
      </c>
      <c r="K174" s="143">
        <v>1876</v>
      </c>
      <c r="L174" s="143">
        <v>2267</v>
      </c>
      <c r="M174" s="143">
        <v>2182</v>
      </c>
      <c r="N174" s="143">
        <v>2848</v>
      </c>
    </row>
    <row r="175" spans="2:18">
      <c r="B175" s="18" t="s">
        <v>19</v>
      </c>
      <c r="C175" s="138">
        <v>870.42681543060007</v>
      </c>
      <c r="D175" s="143">
        <v>1596.0902081548998</v>
      </c>
      <c r="E175" s="143">
        <v>2750</v>
      </c>
      <c r="F175" s="143">
        <v>1679</v>
      </c>
      <c r="G175" s="143">
        <v>1373</v>
      </c>
      <c r="H175" s="143">
        <v>1651</v>
      </c>
      <c r="I175" s="143">
        <v>1250</v>
      </c>
      <c r="J175" s="143">
        <v>785</v>
      </c>
      <c r="K175" s="143">
        <v>597</v>
      </c>
      <c r="L175" s="314" t="s">
        <v>0</v>
      </c>
      <c r="M175" s="315"/>
      <c r="N175" s="316"/>
    </row>
    <row r="176" spans="2:18">
      <c r="B176" s="18" t="s">
        <v>20</v>
      </c>
      <c r="C176" s="138">
        <v>1080.1505283341</v>
      </c>
      <c r="D176" s="143">
        <v>1445.8394614168001</v>
      </c>
      <c r="E176" s="143">
        <v>1162</v>
      </c>
      <c r="F176" s="143">
        <v>32</v>
      </c>
      <c r="G176" s="143">
        <v>21</v>
      </c>
      <c r="H176" s="279" t="s">
        <v>0</v>
      </c>
      <c r="I176" s="280"/>
      <c r="J176" s="280"/>
      <c r="K176" s="280"/>
      <c r="L176" s="280"/>
      <c r="M176" s="280"/>
      <c r="N176" s="281"/>
    </row>
    <row r="177" spans="2:14" ht="32.25" customHeight="1">
      <c r="B177" s="87" t="s">
        <v>52</v>
      </c>
      <c r="C177" s="189">
        <v>81.532826254875658</v>
      </c>
      <c r="D177" s="143">
        <v>361.58436127720927</v>
      </c>
      <c r="E177" s="143">
        <v>505.98866952234198</v>
      </c>
      <c r="F177" s="143">
        <v>603.83896051062175</v>
      </c>
      <c r="G177" s="143">
        <v>671.41166755119571</v>
      </c>
      <c r="H177" s="143">
        <v>1012.0000000000002</v>
      </c>
      <c r="I177" s="143">
        <v>1672.462709284627</v>
      </c>
      <c r="J177" s="143">
        <v>1625.9999999999998</v>
      </c>
      <c r="K177" s="143">
        <v>1794.9999999999998</v>
      </c>
      <c r="L177" s="143">
        <v>3407</v>
      </c>
      <c r="M177" s="143">
        <v>3513.9999999999995</v>
      </c>
      <c r="N177" s="143">
        <v>3307.0000000000005</v>
      </c>
    </row>
    <row r="178" spans="2:14">
      <c r="B178" s="60" t="s">
        <v>159</v>
      </c>
      <c r="C178" s="60"/>
    </row>
    <row r="179" spans="2:14" s="116" customFormat="1">
      <c r="B179" s="60"/>
      <c r="C179" s="60"/>
    </row>
    <row r="180" spans="2:14">
      <c r="C180" s="234"/>
    </row>
  </sheetData>
  <sheetProtection algorithmName="SHA-512" hashValue="OUEWXwCY9JoZ8PkR15TFmcQ7Rd8sCijN1Uchh8aWBM8P4uM9Jz+02lGgtDiz73tPfGqxEvo+vPI7dJDQbxsqrQ==" saltValue="SDd41MhcScQBakrfbnaGMg==" spinCount="100000" sheet="1" objects="1" scenarios="1"/>
  <mergeCells count="52">
    <mergeCell ref="B4:N4"/>
    <mergeCell ref="H71:N71"/>
    <mergeCell ref="L107:N107"/>
    <mergeCell ref="L122:N122"/>
    <mergeCell ref="L16:N16"/>
    <mergeCell ref="L95:N95"/>
    <mergeCell ref="H96:N96"/>
    <mergeCell ref="H17:N17"/>
    <mergeCell ref="H31:N31"/>
    <mergeCell ref="H44:N44"/>
    <mergeCell ref="H57:N57"/>
    <mergeCell ref="I49:N49"/>
    <mergeCell ref="I50:N50"/>
    <mergeCell ref="I51:N51"/>
    <mergeCell ref="I52:N52"/>
    <mergeCell ref="I53:N53"/>
    <mergeCell ref="H176:N176"/>
    <mergeCell ref="L175:N175"/>
    <mergeCell ref="H149:N149"/>
    <mergeCell ref="H108:N108"/>
    <mergeCell ref="H123:N123"/>
    <mergeCell ref="H136:N136"/>
    <mergeCell ref="L135:N135"/>
    <mergeCell ref="L148:N148"/>
    <mergeCell ref="I163:N163"/>
    <mergeCell ref="B164:N164"/>
    <mergeCell ref="I158:N158"/>
    <mergeCell ref="I159:N159"/>
    <mergeCell ref="I160:N160"/>
    <mergeCell ref="I161:N161"/>
    <mergeCell ref="H162:N162"/>
    <mergeCell ref="I54:N54"/>
    <mergeCell ref="I55:N55"/>
    <mergeCell ref="I56:N56"/>
    <mergeCell ref="I58:N58"/>
    <mergeCell ref="L70:N70"/>
    <mergeCell ref="B59:N59"/>
    <mergeCell ref="I75:N75"/>
    <mergeCell ref="I81:N81"/>
    <mergeCell ref="I82:N82"/>
    <mergeCell ref="H83:N83"/>
    <mergeCell ref="I84:N84"/>
    <mergeCell ref="I76:N76"/>
    <mergeCell ref="I77:N77"/>
    <mergeCell ref="I78:N78"/>
    <mergeCell ref="I79:N79"/>
    <mergeCell ref="I80:N80"/>
    <mergeCell ref="B85:N85"/>
    <mergeCell ref="I154:N154"/>
    <mergeCell ref="I155:N155"/>
    <mergeCell ref="I156:N156"/>
    <mergeCell ref="I157:N157"/>
  </mergeCells>
  <pageMargins left="0.7" right="0.7" top="0.75" bottom="0.75" header="0.3" footer="0.3"/>
  <pageSetup scale="45" fitToHeight="0" orientation="landscape" r:id="rId1"/>
  <rowBreaks count="3" manualBreakCount="3">
    <brk id="46" max="13" man="1"/>
    <brk id="97" max="13" man="1"/>
    <brk id="151" max="13" man="1"/>
  </rowBreaks>
  <colBreaks count="1" manualBreakCount="1">
    <brk id="19" max="12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6E0B4"/>
    <pageSetUpPr fitToPage="1"/>
  </sheetPr>
  <dimension ref="B1:P38"/>
  <sheetViews>
    <sheetView showGridLines="0" zoomScaleNormal="100" workbookViewId="0">
      <selection activeCell="B4" sqref="B4:O4"/>
    </sheetView>
  </sheetViews>
  <sheetFormatPr defaultColWidth="9.109375" defaultRowHeight="13.8"/>
  <cols>
    <col min="1" max="1" width="4.109375" style="2" customWidth="1"/>
    <col min="2" max="2" width="42.5546875" style="2" customWidth="1"/>
    <col min="3" max="3" width="18.44140625" style="151" customWidth="1"/>
    <col min="4" max="4" width="17.109375" style="2" bestFit="1" customWidth="1"/>
    <col min="5" max="5" width="14.109375" style="2" bestFit="1" customWidth="1"/>
    <col min="6" max="10" width="15" style="2" bestFit="1" customWidth="1"/>
    <col min="11" max="11" width="14.88671875" style="2" bestFit="1" customWidth="1"/>
    <col min="12" max="14" width="15" style="2" bestFit="1" customWidth="1"/>
    <col min="15" max="15" width="7.88671875" style="89" customWidth="1"/>
    <col min="16" max="16" width="4.109375" style="2" customWidth="1"/>
    <col min="17" max="16384" width="9.109375" style="2"/>
  </cols>
  <sheetData>
    <row r="1" spans="2:16">
      <c r="O1" s="2"/>
    </row>
    <row r="2" spans="2:16">
      <c r="O2" s="2"/>
    </row>
    <row r="3" spans="2:16" ht="15" customHeight="1">
      <c r="O3" s="2"/>
    </row>
    <row r="4" spans="2:16" s="22" customFormat="1" ht="31.5" customHeight="1">
      <c r="B4" s="244" t="s">
        <v>113</v>
      </c>
      <c r="C4" s="244"/>
      <c r="D4" s="244"/>
      <c r="E4" s="244"/>
      <c r="F4" s="244"/>
      <c r="G4" s="244"/>
      <c r="H4" s="244"/>
      <c r="I4" s="244"/>
      <c r="J4" s="244"/>
      <c r="K4" s="244"/>
      <c r="L4" s="244"/>
      <c r="M4" s="244"/>
      <c r="N4" s="244"/>
      <c r="O4" s="244"/>
      <c r="P4" s="48"/>
    </row>
    <row r="5" spans="2:16">
      <c r="O5" s="2"/>
    </row>
    <row r="6" spans="2:16">
      <c r="B6" s="2" t="s">
        <v>114</v>
      </c>
      <c r="O6" s="2"/>
    </row>
    <row r="7" spans="2:16">
      <c r="O7" s="2"/>
    </row>
    <row r="8" spans="2:16" ht="16.2">
      <c r="B8" s="16" t="s">
        <v>403</v>
      </c>
      <c r="C8" s="16">
        <v>2020</v>
      </c>
      <c r="D8" s="16">
        <v>2019</v>
      </c>
      <c r="E8" s="16">
        <v>2018</v>
      </c>
      <c r="F8" s="16">
        <v>2017</v>
      </c>
      <c r="G8" s="16">
        <v>2016</v>
      </c>
      <c r="H8" s="16">
        <v>2015</v>
      </c>
      <c r="I8" s="16">
        <v>2014</v>
      </c>
      <c r="J8" s="16">
        <v>2013</v>
      </c>
      <c r="K8" s="16">
        <v>2012</v>
      </c>
      <c r="L8" s="16">
        <v>2011</v>
      </c>
      <c r="M8" s="16">
        <v>2010</v>
      </c>
      <c r="N8" s="16">
        <v>2009</v>
      </c>
      <c r="O8" s="32"/>
    </row>
    <row r="9" spans="2:16">
      <c r="B9" s="25" t="s">
        <v>28</v>
      </c>
      <c r="C9" s="64">
        <v>849</v>
      </c>
      <c r="D9" s="64">
        <v>1381</v>
      </c>
      <c r="E9" s="64">
        <v>1005</v>
      </c>
      <c r="F9" s="64">
        <v>1863</v>
      </c>
      <c r="G9" s="64">
        <v>1955</v>
      </c>
      <c r="H9" s="64">
        <v>1760</v>
      </c>
      <c r="I9" s="64">
        <v>2340</v>
      </c>
      <c r="J9" s="64">
        <v>2607</v>
      </c>
      <c r="K9" s="64">
        <v>2560</v>
      </c>
      <c r="L9" s="64">
        <v>2215</v>
      </c>
      <c r="M9" s="64">
        <v>1998</v>
      </c>
      <c r="N9" s="64">
        <v>1245</v>
      </c>
      <c r="O9" s="96"/>
    </row>
    <row r="10" spans="2:16">
      <c r="B10" s="57" t="s">
        <v>174</v>
      </c>
      <c r="C10" s="57"/>
      <c r="D10" s="95"/>
      <c r="E10" s="95"/>
      <c r="F10" s="95"/>
      <c r="G10" s="95"/>
      <c r="H10" s="95"/>
      <c r="I10" s="95"/>
      <c r="J10" s="95"/>
      <c r="K10" s="95"/>
      <c r="L10" s="95"/>
      <c r="M10" s="95"/>
      <c r="N10" s="95"/>
      <c r="O10" s="96"/>
    </row>
    <row r="11" spans="2:16" s="150" customFormat="1">
      <c r="B11" s="57" t="s">
        <v>179</v>
      </c>
      <c r="C11" s="57"/>
      <c r="D11" s="95"/>
      <c r="E11" s="95"/>
      <c r="F11" s="95"/>
      <c r="G11" s="95"/>
      <c r="H11" s="95"/>
      <c r="I11" s="95"/>
      <c r="J11" s="95"/>
      <c r="K11" s="95"/>
      <c r="L11" s="95"/>
      <c r="M11" s="95"/>
      <c r="N11" s="95"/>
      <c r="O11" s="96"/>
    </row>
    <row r="12" spans="2:16" s="151" customFormat="1">
      <c r="B12" s="57" t="s">
        <v>501</v>
      </c>
      <c r="C12" s="57"/>
      <c r="D12" s="95"/>
      <c r="E12" s="95"/>
      <c r="F12" s="95"/>
      <c r="G12" s="95"/>
      <c r="H12" s="95"/>
      <c r="I12" s="95"/>
      <c r="J12" s="95"/>
      <c r="K12" s="95"/>
      <c r="L12" s="95"/>
      <c r="M12" s="95"/>
      <c r="N12" s="95"/>
      <c r="O12" s="96"/>
    </row>
    <row r="13" spans="2:16">
      <c r="B13" s="150"/>
      <c r="D13" s="150"/>
      <c r="E13" s="150"/>
      <c r="F13" s="150"/>
      <c r="G13" s="150"/>
      <c r="H13" s="150"/>
      <c r="I13" s="150"/>
      <c r="J13" s="150"/>
      <c r="K13" s="150"/>
      <c r="L13" s="150"/>
      <c r="M13" s="150"/>
      <c r="N13" s="150"/>
    </row>
    <row r="14" spans="2:16">
      <c r="B14" s="16" t="s">
        <v>15</v>
      </c>
      <c r="C14" s="16">
        <v>2020</v>
      </c>
      <c r="D14" s="16">
        <v>2019</v>
      </c>
      <c r="E14" s="16">
        <v>2018</v>
      </c>
      <c r="F14" s="16">
        <v>2017</v>
      </c>
      <c r="G14" s="16">
        <v>2016</v>
      </c>
      <c r="H14" s="16">
        <v>2015</v>
      </c>
      <c r="I14" s="16">
        <v>2014</v>
      </c>
      <c r="J14" s="16">
        <v>2013</v>
      </c>
      <c r="K14" s="16">
        <v>2012</v>
      </c>
      <c r="L14" s="16">
        <v>2011</v>
      </c>
      <c r="M14" s="16">
        <v>2010</v>
      </c>
      <c r="N14" s="16">
        <v>2009</v>
      </c>
      <c r="O14" s="32"/>
    </row>
    <row r="15" spans="2:16">
      <c r="B15" s="25" t="s">
        <v>28</v>
      </c>
      <c r="C15" s="63">
        <v>0.05</v>
      </c>
      <c r="D15" s="70">
        <v>3.2</v>
      </c>
      <c r="E15" s="70">
        <v>0</v>
      </c>
      <c r="F15" s="70">
        <v>2.82</v>
      </c>
      <c r="G15" s="70">
        <v>3</v>
      </c>
      <c r="H15" s="70">
        <v>47.2</v>
      </c>
      <c r="I15" s="70">
        <v>20</v>
      </c>
      <c r="J15" s="70">
        <v>6</v>
      </c>
      <c r="K15" s="70">
        <v>0</v>
      </c>
      <c r="L15" s="70">
        <v>15</v>
      </c>
      <c r="M15" s="70">
        <v>13</v>
      </c>
      <c r="N15" s="70">
        <v>16</v>
      </c>
      <c r="O15" s="106"/>
    </row>
    <row r="16" spans="2:16">
      <c r="B16" s="150"/>
      <c r="D16" s="150"/>
      <c r="E16" s="150"/>
      <c r="F16" s="150"/>
      <c r="G16" s="150"/>
      <c r="H16" s="150"/>
      <c r="I16" s="150"/>
      <c r="J16" s="150"/>
      <c r="K16" s="150"/>
      <c r="L16" s="150"/>
      <c r="M16" s="150"/>
      <c r="N16" s="150"/>
    </row>
    <row r="17" spans="2:15">
      <c r="B17" s="16" t="s">
        <v>16</v>
      </c>
      <c r="C17" s="16">
        <v>2020</v>
      </c>
      <c r="D17" s="16">
        <v>2019</v>
      </c>
      <c r="E17" s="16">
        <v>2018</v>
      </c>
      <c r="F17" s="16">
        <v>2017</v>
      </c>
      <c r="G17" s="16">
        <v>2016</v>
      </c>
      <c r="H17" s="16">
        <v>2015</v>
      </c>
      <c r="I17" s="16">
        <v>2014</v>
      </c>
      <c r="J17" s="16">
        <v>2013</v>
      </c>
      <c r="K17" s="16">
        <v>2012</v>
      </c>
      <c r="L17" s="16">
        <v>2011</v>
      </c>
      <c r="M17" s="16">
        <v>2010</v>
      </c>
      <c r="N17" s="16">
        <v>2009</v>
      </c>
      <c r="O17" s="32"/>
    </row>
    <row r="18" spans="2:15">
      <c r="B18" s="25" t="s">
        <v>28</v>
      </c>
      <c r="C18" s="64">
        <v>216</v>
      </c>
      <c r="D18" s="64">
        <v>557</v>
      </c>
      <c r="E18" s="64">
        <v>610</v>
      </c>
      <c r="F18" s="64">
        <v>721</v>
      </c>
      <c r="G18" s="64">
        <v>965</v>
      </c>
      <c r="H18" s="64">
        <v>771.26599999999996</v>
      </c>
      <c r="I18" s="64">
        <v>954</v>
      </c>
      <c r="J18" s="64">
        <v>1046</v>
      </c>
      <c r="K18" s="64">
        <v>1005</v>
      </c>
      <c r="L18" s="64">
        <v>812</v>
      </c>
      <c r="M18" s="64">
        <v>645</v>
      </c>
      <c r="N18" s="64">
        <v>394</v>
      </c>
      <c r="O18" s="96"/>
    </row>
    <row r="19" spans="2:15">
      <c r="B19" s="150"/>
      <c r="D19" s="150"/>
      <c r="E19" s="150"/>
      <c r="F19" s="150"/>
      <c r="G19" s="150"/>
      <c r="H19" s="150"/>
      <c r="I19" s="150"/>
      <c r="J19" s="150"/>
      <c r="K19" s="150"/>
      <c r="L19" s="150"/>
      <c r="M19" s="150"/>
      <c r="N19" s="150"/>
    </row>
    <row r="20" spans="2:15" ht="16.2">
      <c r="B20" s="16" t="s">
        <v>170</v>
      </c>
      <c r="C20" s="16">
        <v>2020</v>
      </c>
      <c r="D20" s="16">
        <v>2019</v>
      </c>
      <c r="E20" s="16">
        <v>2018</v>
      </c>
      <c r="F20" s="16">
        <v>2017</v>
      </c>
      <c r="G20" s="16">
        <v>2016</v>
      </c>
      <c r="H20" s="16">
        <v>2015</v>
      </c>
      <c r="I20" s="16">
        <v>2014</v>
      </c>
      <c r="J20" s="16">
        <v>2013</v>
      </c>
      <c r="K20" s="16">
        <v>2012</v>
      </c>
      <c r="L20" s="16">
        <v>2011</v>
      </c>
      <c r="M20" s="16">
        <v>2010</v>
      </c>
      <c r="N20" s="16">
        <v>2009</v>
      </c>
      <c r="O20" s="32"/>
    </row>
    <row r="21" spans="2:15">
      <c r="B21" s="25" t="s">
        <v>28</v>
      </c>
      <c r="C21" s="64">
        <v>633</v>
      </c>
      <c r="D21" s="64">
        <v>822</v>
      </c>
      <c r="E21" s="64">
        <v>395</v>
      </c>
      <c r="F21" s="64">
        <v>1139</v>
      </c>
      <c r="G21" s="64">
        <v>987</v>
      </c>
      <c r="H21" s="64">
        <v>942</v>
      </c>
      <c r="I21" s="64">
        <v>1366</v>
      </c>
      <c r="J21" s="64">
        <v>1555</v>
      </c>
      <c r="K21" s="64">
        <v>1555</v>
      </c>
      <c r="L21" s="64">
        <v>1388</v>
      </c>
      <c r="M21" s="64">
        <v>1340</v>
      </c>
      <c r="N21" s="64">
        <v>835</v>
      </c>
      <c r="O21" s="96"/>
    </row>
    <row r="22" spans="2:15">
      <c r="B22" s="57" t="s">
        <v>180</v>
      </c>
      <c r="C22" s="57"/>
      <c r="D22" s="95"/>
      <c r="E22" s="95"/>
      <c r="F22" s="95"/>
      <c r="G22" s="95"/>
      <c r="H22" s="95"/>
      <c r="I22" s="95"/>
      <c r="J22" s="95"/>
      <c r="K22" s="95"/>
      <c r="L22" s="95"/>
      <c r="M22" s="95"/>
      <c r="N22" s="95"/>
    </row>
    <row r="23" spans="2:15" s="151" customFormat="1">
      <c r="B23" s="57"/>
      <c r="C23" s="57"/>
      <c r="D23" s="95"/>
      <c r="E23" s="95"/>
      <c r="F23" s="95"/>
      <c r="G23" s="95"/>
      <c r="H23" s="95"/>
      <c r="I23" s="95"/>
      <c r="J23" s="95"/>
      <c r="K23" s="95"/>
      <c r="L23" s="95"/>
      <c r="M23" s="95"/>
      <c r="N23" s="95"/>
      <c r="O23" s="89"/>
    </row>
    <row r="24" spans="2:15" s="151" customFormat="1">
      <c r="B24" s="16" t="s">
        <v>27</v>
      </c>
      <c r="C24" s="16">
        <v>2020</v>
      </c>
      <c r="D24" s="16">
        <v>2019</v>
      </c>
      <c r="E24" s="16">
        <v>2018</v>
      </c>
      <c r="F24" s="16">
        <v>2017</v>
      </c>
      <c r="G24" s="16">
        <v>2016</v>
      </c>
      <c r="H24" s="16">
        <v>2015</v>
      </c>
      <c r="I24" s="16">
        <v>2014</v>
      </c>
      <c r="J24" s="16">
        <v>2013</v>
      </c>
      <c r="K24" s="16">
        <v>2012</v>
      </c>
      <c r="L24" s="16">
        <v>2011</v>
      </c>
      <c r="M24" s="16">
        <v>2010</v>
      </c>
      <c r="N24" s="16">
        <v>2009</v>
      </c>
      <c r="O24" s="89"/>
    </row>
    <row r="25" spans="2:15" s="151" customFormat="1">
      <c r="B25" s="25" t="s">
        <v>28</v>
      </c>
      <c r="C25" s="152">
        <v>75</v>
      </c>
      <c r="D25" s="152">
        <v>59</v>
      </c>
      <c r="E25" s="152">
        <v>39</v>
      </c>
      <c r="F25" s="152">
        <v>61</v>
      </c>
      <c r="G25" s="152">
        <v>50</v>
      </c>
      <c r="H25" s="152">
        <v>54</v>
      </c>
      <c r="I25" s="152">
        <v>52</v>
      </c>
      <c r="J25" s="152">
        <v>50</v>
      </c>
      <c r="K25" s="152">
        <v>61</v>
      </c>
      <c r="L25" s="152">
        <v>63</v>
      </c>
      <c r="M25" s="152" t="s">
        <v>0</v>
      </c>
      <c r="N25" s="152" t="s">
        <v>0</v>
      </c>
      <c r="O25" s="89"/>
    </row>
    <row r="26" spans="2:15">
      <c r="B26" s="150"/>
      <c r="D26" s="150"/>
      <c r="E26" s="150"/>
      <c r="F26" s="150"/>
      <c r="G26" s="150"/>
      <c r="H26" s="150"/>
      <c r="I26" s="150"/>
      <c r="J26" s="150"/>
      <c r="K26" s="150"/>
      <c r="L26" s="150"/>
      <c r="M26" s="150"/>
      <c r="N26" s="150"/>
      <c r="O26" s="32"/>
    </row>
    <row r="27" spans="2:15">
      <c r="B27" s="16" t="s">
        <v>171</v>
      </c>
      <c r="C27" s="16">
        <v>2020</v>
      </c>
      <c r="D27" s="16">
        <v>2019</v>
      </c>
      <c r="E27" s="16">
        <v>2018</v>
      </c>
      <c r="F27" s="16">
        <v>2017</v>
      </c>
      <c r="G27" s="16">
        <v>2016</v>
      </c>
      <c r="H27" s="16">
        <v>2015</v>
      </c>
      <c r="I27" s="16">
        <v>2014</v>
      </c>
      <c r="J27" s="16">
        <v>2013</v>
      </c>
      <c r="K27" s="16">
        <v>2012</v>
      </c>
      <c r="L27" s="16">
        <v>2011</v>
      </c>
      <c r="M27" s="16">
        <v>2010</v>
      </c>
      <c r="N27" s="16">
        <v>2009</v>
      </c>
      <c r="O27" s="96"/>
    </row>
    <row r="28" spans="2:15">
      <c r="B28" s="25" t="s">
        <v>28</v>
      </c>
      <c r="C28" s="64">
        <v>382</v>
      </c>
      <c r="D28" s="64">
        <v>529</v>
      </c>
      <c r="E28" s="71">
        <v>13</v>
      </c>
      <c r="F28" s="64">
        <v>848</v>
      </c>
      <c r="G28" s="71">
        <v>708</v>
      </c>
      <c r="H28" s="64">
        <v>660.51400000000001</v>
      </c>
      <c r="I28" s="71">
        <v>1050</v>
      </c>
      <c r="J28" s="64">
        <v>1030</v>
      </c>
      <c r="K28" s="71">
        <v>1119</v>
      </c>
      <c r="L28" s="64">
        <v>1084</v>
      </c>
      <c r="M28" s="71">
        <v>1148</v>
      </c>
      <c r="N28" s="64">
        <v>714</v>
      </c>
    </row>
    <row r="29" spans="2:15">
      <c r="B29" s="150"/>
      <c r="D29" s="150"/>
      <c r="E29" s="150"/>
      <c r="F29" s="150"/>
      <c r="G29" s="150"/>
      <c r="H29" s="150"/>
      <c r="I29" s="150"/>
      <c r="J29" s="150"/>
      <c r="K29" s="150"/>
      <c r="L29" s="150"/>
      <c r="M29" s="150"/>
      <c r="N29" s="150"/>
      <c r="O29" s="32"/>
    </row>
    <row r="30" spans="2:15">
      <c r="B30" s="16" t="s">
        <v>172</v>
      </c>
      <c r="C30" s="16">
        <v>2020</v>
      </c>
      <c r="D30" s="16">
        <v>2019</v>
      </c>
      <c r="E30" s="16">
        <v>2018</v>
      </c>
      <c r="F30" s="16">
        <v>2017</v>
      </c>
      <c r="G30" s="16">
        <v>2016</v>
      </c>
      <c r="H30" s="16">
        <v>2015</v>
      </c>
      <c r="I30" s="16">
        <v>2014</v>
      </c>
      <c r="J30" s="16">
        <v>2013</v>
      </c>
      <c r="K30" s="16">
        <v>2012</v>
      </c>
      <c r="L30" s="16">
        <v>2011</v>
      </c>
      <c r="M30" s="16">
        <v>2010</v>
      </c>
      <c r="N30" s="16">
        <v>2009</v>
      </c>
      <c r="O30" s="106"/>
    </row>
    <row r="31" spans="2:15">
      <c r="B31" s="25" t="s">
        <v>28</v>
      </c>
      <c r="C31" s="64">
        <v>27</v>
      </c>
      <c r="D31" s="64">
        <v>27</v>
      </c>
      <c r="E31" s="71">
        <v>62</v>
      </c>
      <c r="F31" s="64">
        <v>17</v>
      </c>
      <c r="G31" s="64">
        <v>7</v>
      </c>
      <c r="H31" s="64">
        <v>9.8000000000000007</v>
      </c>
      <c r="I31" s="64">
        <v>13.700000000000001</v>
      </c>
      <c r="J31" s="64">
        <v>31</v>
      </c>
      <c r="K31" s="64">
        <v>22</v>
      </c>
      <c r="L31" s="64">
        <v>57</v>
      </c>
      <c r="M31" s="64">
        <v>66.3</v>
      </c>
      <c r="N31" s="64">
        <v>30.1</v>
      </c>
    </row>
    <row r="32" spans="2:15">
      <c r="B32" s="150"/>
      <c r="C32" s="64"/>
      <c r="D32" s="150"/>
      <c r="E32" s="150"/>
      <c r="F32" s="150"/>
      <c r="G32" s="150"/>
      <c r="H32" s="150"/>
      <c r="I32" s="150"/>
      <c r="J32" s="150"/>
      <c r="K32" s="150"/>
      <c r="L32" s="150"/>
      <c r="M32" s="150"/>
      <c r="N32" s="150"/>
      <c r="O32" s="32"/>
    </row>
    <row r="33" spans="2:15">
      <c r="B33" s="16" t="s">
        <v>173</v>
      </c>
      <c r="C33" s="16">
        <v>2020</v>
      </c>
      <c r="D33" s="16">
        <v>2019</v>
      </c>
      <c r="E33" s="16">
        <v>2018</v>
      </c>
      <c r="F33" s="16">
        <v>2017</v>
      </c>
      <c r="G33" s="16">
        <v>2016</v>
      </c>
      <c r="H33" s="16">
        <v>2015</v>
      </c>
      <c r="I33" s="16">
        <v>2014</v>
      </c>
      <c r="J33" s="16">
        <v>2013</v>
      </c>
      <c r="K33" s="16">
        <v>2012</v>
      </c>
      <c r="L33" s="16">
        <v>2011</v>
      </c>
      <c r="M33" s="16">
        <v>2010</v>
      </c>
      <c r="N33" s="16">
        <v>2009</v>
      </c>
      <c r="O33" s="96"/>
    </row>
    <row r="34" spans="2:15">
      <c r="B34" s="25" t="s">
        <v>28</v>
      </c>
      <c r="C34" s="64">
        <v>224</v>
      </c>
      <c r="D34" s="64">
        <v>266</v>
      </c>
      <c r="E34" s="71">
        <v>320</v>
      </c>
      <c r="F34" s="64">
        <v>273</v>
      </c>
      <c r="G34" s="64">
        <v>272</v>
      </c>
      <c r="H34" s="64">
        <v>272</v>
      </c>
      <c r="I34" s="64">
        <v>302.10000000000002</v>
      </c>
      <c r="J34" s="64">
        <v>495</v>
      </c>
      <c r="K34" s="64">
        <v>414</v>
      </c>
      <c r="L34" s="64">
        <v>247</v>
      </c>
      <c r="M34" s="64">
        <v>126</v>
      </c>
      <c r="N34" s="64">
        <v>91</v>
      </c>
    </row>
    <row r="35" spans="2:15">
      <c r="B35" s="150"/>
      <c r="D35" s="150"/>
      <c r="E35" s="150"/>
      <c r="F35" s="150"/>
      <c r="G35" s="150"/>
      <c r="H35" s="150"/>
      <c r="I35" s="150"/>
      <c r="J35" s="150"/>
      <c r="K35" s="150"/>
      <c r="L35" s="150"/>
      <c r="M35" s="150"/>
      <c r="N35" s="150"/>
    </row>
    <row r="36" spans="2:15" ht="16.2">
      <c r="B36" s="16" t="s">
        <v>517</v>
      </c>
      <c r="C36" s="16">
        <v>2020</v>
      </c>
      <c r="D36" s="16">
        <v>2019</v>
      </c>
      <c r="E36" s="16">
        <v>2018</v>
      </c>
      <c r="F36" s="16">
        <v>2017</v>
      </c>
      <c r="G36" s="16">
        <v>2016</v>
      </c>
      <c r="H36" s="16">
        <v>2015</v>
      </c>
      <c r="I36" s="16">
        <v>2014</v>
      </c>
      <c r="J36" s="16">
        <v>2013</v>
      </c>
      <c r="K36" s="16">
        <v>2012</v>
      </c>
      <c r="L36" s="16">
        <v>2011</v>
      </c>
      <c r="M36" s="16">
        <v>2010</v>
      </c>
      <c r="N36" s="16">
        <v>2009</v>
      </c>
    </row>
    <row r="37" spans="2:15">
      <c r="B37" s="25" t="s">
        <v>28</v>
      </c>
      <c r="C37" s="54">
        <v>73305</v>
      </c>
      <c r="D37" s="54">
        <v>92780.46</v>
      </c>
      <c r="E37" s="54">
        <v>75824</v>
      </c>
      <c r="F37" s="54">
        <v>84991</v>
      </c>
      <c r="G37" s="54">
        <v>85639</v>
      </c>
      <c r="H37" s="54">
        <v>75983</v>
      </c>
      <c r="I37" s="54">
        <v>82483</v>
      </c>
      <c r="J37" s="54">
        <v>76872</v>
      </c>
      <c r="K37" s="54">
        <v>79704</v>
      </c>
      <c r="L37" s="54">
        <v>75721</v>
      </c>
      <c r="M37" s="54">
        <v>72862</v>
      </c>
      <c r="N37" s="54">
        <v>98462</v>
      </c>
    </row>
    <row r="38" spans="2:15" ht="14.4">
      <c r="B38" s="68" t="s">
        <v>504</v>
      </c>
      <c r="C38" s="68"/>
      <c r="D38" s="76"/>
      <c r="E38" s="76"/>
      <c r="F38" s="76"/>
      <c r="G38" s="76"/>
      <c r="H38" s="76"/>
      <c r="I38" s="76"/>
      <c r="J38" s="76"/>
      <c r="K38" s="76"/>
      <c r="L38" s="76"/>
      <c r="M38" s="150"/>
      <c r="N38" s="150"/>
    </row>
  </sheetData>
  <sheetProtection algorithmName="SHA-512" hashValue="SAWPNH0gKCZDD041mAEDGdo2aweJRUaLxv5JkfCQbu6IB4yNkiiLxY/gHiW3W/a9JxtFV9K7IbENulkVslEDMw==" saltValue="0HTJjvXj/8GKRlJDQWT2Fg==" spinCount="100000" sheet="1" objects="1" scenarios="1"/>
  <mergeCells count="1">
    <mergeCell ref="B4:O4"/>
  </mergeCells>
  <pageMargins left="0.7" right="0.7" top="0.75" bottom="0.75" header="0.3" footer="0.3"/>
  <pageSetup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8CBAD"/>
  </sheetPr>
  <dimension ref="B4:X20"/>
  <sheetViews>
    <sheetView showGridLines="0" zoomScale="90" zoomScaleNormal="90" workbookViewId="0">
      <selection activeCell="F22" sqref="F22"/>
    </sheetView>
  </sheetViews>
  <sheetFormatPr defaultColWidth="9.109375" defaultRowHeight="13.8"/>
  <cols>
    <col min="1" max="1" width="4.109375" style="151" customWidth="1"/>
    <col min="2" max="5" width="9.109375" style="151"/>
    <col min="6" max="6" width="9.6640625" style="151" customWidth="1"/>
    <col min="7" max="7" width="9.109375" style="151"/>
    <col min="8" max="8" width="12.109375" style="151" customWidth="1"/>
    <col min="9" max="9" width="10.88671875" style="151" customWidth="1"/>
    <col min="10" max="10" width="5.6640625" style="151" customWidth="1"/>
    <col min="11" max="11" width="9.109375" style="151" customWidth="1"/>
    <col min="12" max="16384" width="9.109375" style="151"/>
  </cols>
  <sheetData>
    <row r="4" spans="2:24" ht="31.5" customHeight="1">
      <c r="B4" s="327" t="s">
        <v>380</v>
      </c>
      <c r="C4" s="327"/>
      <c r="D4" s="327"/>
      <c r="E4" s="327"/>
      <c r="F4" s="327"/>
      <c r="G4" s="327"/>
      <c r="H4" s="327"/>
      <c r="I4" s="327"/>
      <c r="J4" s="327"/>
      <c r="K4" s="327"/>
      <c r="L4" s="327"/>
      <c r="M4" s="327"/>
      <c r="N4" s="327"/>
      <c r="O4" s="327"/>
      <c r="P4" s="327"/>
      <c r="Q4" s="327"/>
      <c r="R4" s="327"/>
      <c r="S4" s="327"/>
      <c r="T4" s="327"/>
      <c r="U4" s="327"/>
      <c r="V4" s="327"/>
      <c r="W4" s="327"/>
    </row>
    <row r="6" spans="2:24">
      <c r="B6" s="192" t="s">
        <v>382</v>
      </c>
    </row>
    <row r="7" spans="2:24" s="190" customFormat="1" ht="66" customHeight="1">
      <c r="B7" s="328" t="s">
        <v>579</v>
      </c>
      <c r="C7" s="328"/>
      <c r="D7" s="328"/>
      <c r="E7" s="328"/>
      <c r="F7" s="328"/>
      <c r="G7" s="328"/>
      <c r="H7" s="328"/>
      <c r="I7" s="328"/>
      <c r="J7" s="328"/>
      <c r="K7" s="328"/>
      <c r="L7" s="328"/>
      <c r="M7" s="328"/>
      <c r="N7" s="328"/>
      <c r="O7" s="328"/>
      <c r="P7" s="328"/>
      <c r="Q7" s="328"/>
      <c r="R7" s="328"/>
      <c r="S7" s="328"/>
      <c r="T7" s="328"/>
      <c r="U7" s="328"/>
      <c r="V7" s="328"/>
      <c r="W7" s="212"/>
    </row>
    <row r="8" spans="2:24" ht="30.75" customHeight="1">
      <c r="B8" s="192" t="s">
        <v>4</v>
      </c>
    </row>
    <row r="9" spans="2:24" s="190" customFormat="1">
      <c r="B9" s="211" t="s">
        <v>437</v>
      </c>
      <c r="C9" s="211"/>
      <c r="D9" s="211"/>
      <c r="E9" s="211"/>
      <c r="F9" s="211"/>
      <c r="G9" s="211"/>
      <c r="H9" s="211"/>
      <c r="I9" s="329" t="s">
        <v>433</v>
      </c>
      <c r="J9" s="329"/>
      <c r="K9" s="211" t="s">
        <v>580</v>
      </c>
      <c r="L9" s="211"/>
      <c r="M9" s="211"/>
      <c r="N9" s="211"/>
      <c r="O9" s="211"/>
      <c r="P9" s="211"/>
      <c r="Q9" s="211" t="s">
        <v>581</v>
      </c>
      <c r="R9" s="211"/>
      <c r="S9" s="211"/>
      <c r="T9" s="211"/>
      <c r="U9" s="329" t="s">
        <v>434</v>
      </c>
      <c r="V9" s="329"/>
      <c r="W9" s="329"/>
      <c r="X9" s="329"/>
    </row>
    <row r="10" spans="2:24" s="190" customFormat="1">
      <c r="B10" s="206" t="s">
        <v>582</v>
      </c>
      <c r="C10" s="206"/>
      <c r="D10" s="206"/>
      <c r="E10" s="206"/>
      <c r="F10" s="206"/>
      <c r="G10" s="206"/>
      <c r="H10" s="206"/>
      <c r="I10" s="206"/>
      <c r="J10" s="206"/>
      <c r="K10" s="206"/>
      <c r="L10" s="206"/>
      <c r="M10" s="206"/>
      <c r="N10" s="206"/>
      <c r="O10" s="206"/>
      <c r="P10" s="206"/>
      <c r="Q10" s="206"/>
      <c r="R10" s="206"/>
      <c r="S10" s="206"/>
      <c r="T10" s="206"/>
      <c r="U10" s="206"/>
      <c r="V10" s="206"/>
      <c r="W10" s="193"/>
    </row>
    <row r="11" spans="2:24">
      <c r="B11" s="329" t="s">
        <v>383</v>
      </c>
      <c r="C11" s="329"/>
      <c r="D11" s="329"/>
      <c r="E11" s="329"/>
      <c r="F11" s="329"/>
      <c r="G11" s="329"/>
      <c r="H11" s="329"/>
    </row>
    <row r="12" spans="2:24" ht="29.25" customHeight="1">
      <c r="B12" s="192" t="s">
        <v>5</v>
      </c>
    </row>
    <row r="13" spans="2:24" ht="54.75" customHeight="1">
      <c r="B13" s="328" t="s">
        <v>583</v>
      </c>
      <c r="C13" s="328"/>
      <c r="D13" s="328"/>
      <c r="E13" s="328"/>
      <c r="F13" s="328"/>
      <c r="G13" s="328"/>
      <c r="H13" s="328"/>
      <c r="I13" s="328"/>
      <c r="J13" s="328"/>
      <c r="K13" s="328"/>
      <c r="L13" s="328"/>
      <c r="M13" s="328"/>
      <c r="N13" s="328"/>
      <c r="O13" s="328"/>
      <c r="P13" s="328"/>
      <c r="Q13" s="328"/>
      <c r="R13" s="328"/>
      <c r="S13" s="328"/>
      <c r="T13" s="328"/>
      <c r="U13" s="328"/>
      <c r="V13" s="328"/>
    </row>
    <row r="14" spans="2:24" ht="31.5" customHeight="1">
      <c r="B14" s="192" t="s">
        <v>6</v>
      </c>
    </row>
    <row r="15" spans="2:24" ht="72.75" customHeight="1">
      <c r="B15" s="328" t="s">
        <v>584</v>
      </c>
      <c r="C15" s="328"/>
      <c r="D15" s="328"/>
      <c r="E15" s="328"/>
      <c r="F15" s="328"/>
      <c r="G15" s="328"/>
      <c r="H15" s="328"/>
      <c r="I15" s="328"/>
      <c r="J15" s="328"/>
      <c r="K15" s="328"/>
      <c r="L15" s="328"/>
      <c r="M15" s="328"/>
      <c r="N15" s="328"/>
      <c r="O15" s="328"/>
      <c r="P15" s="328"/>
      <c r="Q15" s="328"/>
      <c r="R15" s="328"/>
      <c r="S15" s="328"/>
      <c r="T15" s="328"/>
      <c r="U15" s="328"/>
      <c r="V15" s="328"/>
    </row>
    <row r="16" spans="2:24" ht="30" customHeight="1">
      <c r="B16" s="192" t="s">
        <v>17</v>
      </c>
    </row>
    <row r="17" spans="2:23" ht="18.75" customHeight="1">
      <c r="B17" s="211" t="s">
        <v>435</v>
      </c>
      <c r="C17" s="211"/>
      <c r="D17" s="211"/>
      <c r="E17" s="211"/>
      <c r="F17" s="211"/>
      <c r="G17" s="211"/>
      <c r="H17" s="211"/>
      <c r="I17" s="330" t="s">
        <v>436</v>
      </c>
      <c r="J17" s="330"/>
      <c r="K17" s="331" t="s">
        <v>438</v>
      </c>
      <c r="L17" s="331"/>
      <c r="M17" s="331"/>
      <c r="N17" s="331"/>
      <c r="O17" s="331"/>
      <c r="P17" s="331"/>
      <c r="Q17" s="211" t="s">
        <v>586</v>
      </c>
      <c r="R17" s="211"/>
      <c r="S17" s="211"/>
      <c r="T17" s="211"/>
      <c r="U17" s="211"/>
      <c r="V17" s="211"/>
      <c r="W17" s="211"/>
    </row>
    <row r="18" spans="2:23" ht="14.4">
      <c r="B18" s="151" t="s">
        <v>585</v>
      </c>
      <c r="G18" s="326" t="s">
        <v>439</v>
      </c>
      <c r="H18" s="326"/>
      <c r="I18" s="326"/>
      <c r="J18" s="326"/>
      <c r="K18" s="151" t="s">
        <v>587</v>
      </c>
      <c r="W18"/>
    </row>
    <row r="19" spans="2:23" ht="14.4">
      <c r="B19" s="151" t="s">
        <v>589</v>
      </c>
      <c r="W19"/>
    </row>
    <row r="20" spans="2:23" ht="14.4">
      <c r="W20"/>
    </row>
  </sheetData>
  <sheetProtection algorithmName="SHA-512" hashValue="OQJTN8IcSf1KkPOgfta/iXUYISEn+/waFkrlcbiIMKylTkAXK1Ss6tbo7I4xmcakE4uB/FewVWUhXWyAFtOoZg==" saltValue="Hh/nfAn8GsNez51G2ox6cA==" spinCount="100000" sheet="1" objects="1" scenarios="1"/>
  <mergeCells count="10">
    <mergeCell ref="G18:J18"/>
    <mergeCell ref="B4:W4"/>
    <mergeCell ref="B7:V7"/>
    <mergeCell ref="I9:J9"/>
    <mergeCell ref="B11:H11"/>
    <mergeCell ref="I17:J17"/>
    <mergeCell ref="K17:P17"/>
    <mergeCell ref="B13:V13"/>
    <mergeCell ref="B15:V15"/>
    <mergeCell ref="U9:X9"/>
  </mergeCells>
  <hyperlinks>
    <hyperlink ref="I9" r:id="rId1"/>
    <hyperlink ref="B11" r:id="rId2"/>
    <hyperlink ref="I17" r:id="rId3"/>
    <hyperlink ref="K17" r:id="rId4" display="Sveriges Academikers Centralorganisation (SACO). "/>
    <hyperlink ref="G18" r:id="rId5" display="is Bankernas Arbetsgivarorganisation (BAO)"/>
    <hyperlink ref="U9" r:id="rId6"/>
  </hyperlinks>
  <pageMargins left="0.7" right="0.7" top="0.75" bottom="0.75" header="0.3" footer="0.3"/>
  <pageSetup scale="42" orientation="portrait" horizontalDpi="90" verticalDpi="90" r:id="rId7"/>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8CBAD"/>
  </sheetPr>
  <dimension ref="A2:U82"/>
  <sheetViews>
    <sheetView showGridLines="0" zoomScale="80" zoomScaleNormal="80" workbookViewId="0">
      <selection activeCell="B5" sqref="B5"/>
    </sheetView>
  </sheetViews>
  <sheetFormatPr defaultColWidth="9.109375" defaultRowHeight="13.8"/>
  <cols>
    <col min="1" max="1" width="4.109375" style="151" customWidth="1"/>
    <col min="2" max="3" width="9.109375" style="151"/>
    <col min="4" max="4" width="10.33203125" style="151" customWidth="1"/>
    <col min="5" max="20" width="9.109375" style="151"/>
    <col min="21" max="21" width="44.33203125" style="151" customWidth="1"/>
    <col min="22" max="16384" width="9.109375" style="151"/>
  </cols>
  <sheetData>
    <row r="2" spans="1:21">
      <c r="A2" s="191"/>
    </row>
    <row r="4" spans="1:21" ht="31.5" customHeight="1">
      <c r="B4" s="244" t="s">
        <v>381</v>
      </c>
      <c r="C4" s="244"/>
      <c r="D4" s="244"/>
      <c r="E4" s="244"/>
      <c r="F4" s="244"/>
      <c r="G4" s="244"/>
      <c r="H4" s="244"/>
      <c r="I4" s="244"/>
      <c r="J4" s="244"/>
      <c r="K4" s="244"/>
      <c r="L4" s="244"/>
      <c r="M4" s="244"/>
      <c r="N4" s="244"/>
      <c r="O4" s="244"/>
      <c r="P4" s="244"/>
      <c r="Q4" s="244"/>
      <c r="R4" s="244"/>
      <c r="S4" s="244"/>
      <c r="T4" s="244"/>
      <c r="U4" s="244"/>
    </row>
    <row r="6" spans="1:21">
      <c r="B6" s="210" t="s">
        <v>427</v>
      </c>
    </row>
    <row r="7" spans="1:21">
      <c r="B7" s="210" t="s">
        <v>4</v>
      </c>
    </row>
    <row r="8" spans="1:21">
      <c r="B8" s="192" t="s">
        <v>590</v>
      </c>
    </row>
    <row r="9" spans="1:21">
      <c r="B9" s="192" t="s">
        <v>642</v>
      </c>
    </row>
    <row r="10" spans="1:21">
      <c r="B10" s="192" t="s">
        <v>643</v>
      </c>
    </row>
    <row r="11" spans="1:21">
      <c r="B11" s="192" t="s">
        <v>591</v>
      </c>
    </row>
    <row r="12" spans="1:21">
      <c r="B12" s="192"/>
    </row>
    <row r="13" spans="1:21">
      <c r="B13" s="192" t="s">
        <v>592</v>
      </c>
    </row>
    <row r="14" spans="1:21">
      <c r="B14" s="192" t="s">
        <v>593</v>
      </c>
    </row>
    <row r="15" spans="1:21">
      <c r="B15" s="192"/>
    </row>
    <row r="16" spans="1:21">
      <c r="B16" s="192" t="s">
        <v>594</v>
      </c>
    </row>
    <row r="17" spans="2:6">
      <c r="B17" s="192" t="s">
        <v>595</v>
      </c>
    </row>
    <row r="18" spans="2:6">
      <c r="B18" s="192" t="s">
        <v>596</v>
      </c>
    </row>
    <row r="19" spans="2:6">
      <c r="B19" s="192" t="s">
        <v>597</v>
      </c>
    </row>
    <row r="20" spans="2:6" ht="14.4">
      <c r="B20" s="333" t="s">
        <v>598</v>
      </c>
      <c r="C20" s="333"/>
      <c r="D20" s="333"/>
      <c r="E20" s="333"/>
      <c r="F20" s="333"/>
    </row>
    <row r="21" spans="2:6">
      <c r="B21" s="192"/>
    </row>
    <row r="22" spans="2:6">
      <c r="B22" s="210" t="s">
        <v>5</v>
      </c>
    </row>
    <row r="23" spans="2:6">
      <c r="B23" s="192" t="s">
        <v>599</v>
      </c>
    </row>
    <row r="24" spans="2:6">
      <c r="B24" s="192" t="s">
        <v>602</v>
      </c>
    </row>
    <row r="25" spans="2:6">
      <c r="B25" s="192" t="s">
        <v>603</v>
      </c>
    </row>
    <row r="26" spans="2:6">
      <c r="B26" s="192" t="s">
        <v>604</v>
      </c>
    </row>
    <row r="27" spans="2:6">
      <c r="B27" s="192"/>
    </row>
    <row r="28" spans="2:6">
      <c r="B28" s="192" t="s">
        <v>605</v>
      </c>
    </row>
    <row r="29" spans="2:6">
      <c r="B29" s="192" t="s">
        <v>606</v>
      </c>
    </row>
    <row r="30" spans="2:6">
      <c r="B30" s="192"/>
    </row>
    <row r="31" spans="2:6">
      <c r="B31" s="210" t="s">
        <v>20</v>
      </c>
    </row>
    <row r="32" spans="2:6" ht="16.2">
      <c r="B32" s="192" t="s">
        <v>607</v>
      </c>
    </row>
    <row r="33" spans="2:2">
      <c r="B33" s="192" t="s">
        <v>432</v>
      </c>
    </row>
    <row r="34" spans="2:2">
      <c r="B34" s="192" t="s">
        <v>610</v>
      </c>
    </row>
    <row r="35" spans="2:2">
      <c r="B35" s="192" t="s">
        <v>611</v>
      </c>
    </row>
    <row r="36" spans="2:2">
      <c r="B36" s="192" t="s">
        <v>612</v>
      </c>
    </row>
    <row r="37" spans="2:2">
      <c r="B37" s="192" t="s">
        <v>613</v>
      </c>
    </row>
    <row r="38" spans="2:2">
      <c r="B38" s="192" t="s">
        <v>614</v>
      </c>
    </row>
    <row r="39" spans="2:2">
      <c r="B39" s="192" t="s">
        <v>428</v>
      </c>
    </row>
    <row r="40" spans="2:2">
      <c r="B40" s="192"/>
    </row>
    <row r="41" spans="2:2">
      <c r="B41" s="192" t="s">
        <v>615</v>
      </c>
    </row>
    <row r="42" spans="2:2">
      <c r="B42" s="192" t="s">
        <v>616</v>
      </c>
    </row>
    <row r="43" spans="2:2">
      <c r="B43" s="192" t="s">
        <v>617</v>
      </c>
    </row>
    <row r="44" spans="2:2">
      <c r="B44" s="192"/>
    </row>
    <row r="45" spans="2:2">
      <c r="B45" s="192" t="s">
        <v>618</v>
      </c>
    </row>
    <row r="46" spans="2:2">
      <c r="B46" s="192" t="s">
        <v>619</v>
      </c>
    </row>
    <row r="47" spans="2:2">
      <c r="B47" s="192" t="s">
        <v>429</v>
      </c>
    </row>
    <row r="48" spans="2:2">
      <c r="B48" s="192"/>
    </row>
    <row r="49" spans="2:5">
      <c r="B49" s="192" t="s">
        <v>620</v>
      </c>
    </row>
    <row r="50" spans="2:5">
      <c r="B50" s="192" t="s">
        <v>621</v>
      </c>
    </row>
    <row r="51" spans="2:5">
      <c r="B51" s="192"/>
    </row>
    <row r="52" spans="2:5">
      <c r="B52" s="210" t="s">
        <v>19</v>
      </c>
    </row>
    <row r="53" spans="2:5">
      <c r="B53" s="192" t="s">
        <v>622</v>
      </c>
    </row>
    <row r="54" spans="2:5">
      <c r="B54" s="192" t="s">
        <v>623</v>
      </c>
    </row>
    <row r="55" spans="2:5">
      <c r="B55" s="192" t="s">
        <v>624</v>
      </c>
    </row>
    <row r="56" spans="2:5">
      <c r="B56" s="192" t="s">
        <v>625</v>
      </c>
    </row>
    <row r="57" spans="2:5">
      <c r="B57" s="192" t="s">
        <v>626</v>
      </c>
    </row>
    <row r="58" spans="2:5" ht="14.4">
      <c r="B58" s="332" t="s">
        <v>627</v>
      </c>
      <c r="C58" s="332"/>
      <c r="D58" s="332"/>
      <c r="E58" s="332"/>
    </row>
    <row r="59" spans="2:5">
      <c r="B59" s="192"/>
    </row>
    <row r="60" spans="2:5">
      <c r="B60" s="210" t="s">
        <v>6</v>
      </c>
    </row>
    <row r="61" spans="2:5">
      <c r="B61" s="192" t="s">
        <v>628</v>
      </c>
    </row>
    <row r="62" spans="2:5">
      <c r="B62" s="192" t="s">
        <v>430</v>
      </c>
    </row>
    <row r="63" spans="2:5">
      <c r="B63" s="192" t="s">
        <v>629</v>
      </c>
    </row>
    <row r="64" spans="2:5">
      <c r="B64" s="192" t="s">
        <v>431</v>
      </c>
    </row>
    <row r="65" spans="2:2">
      <c r="B65" s="192"/>
    </row>
    <row r="66" spans="2:2">
      <c r="B66" s="210" t="s">
        <v>17</v>
      </c>
    </row>
    <row r="67" spans="2:2">
      <c r="B67" s="192" t="s">
        <v>630</v>
      </c>
    </row>
    <row r="68" spans="2:2">
      <c r="B68" s="192" t="s">
        <v>631</v>
      </c>
    </row>
    <row r="69" spans="2:2">
      <c r="B69" s="192" t="s">
        <v>632</v>
      </c>
    </row>
    <row r="70" spans="2:2">
      <c r="B70" s="192" t="s">
        <v>633</v>
      </c>
    </row>
    <row r="71" spans="2:2">
      <c r="B71" s="192" t="s">
        <v>634</v>
      </c>
    </row>
    <row r="72" spans="2:2">
      <c r="B72" s="192" t="s">
        <v>635</v>
      </c>
    </row>
    <row r="73" spans="2:2">
      <c r="B73" s="192" t="s">
        <v>636</v>
      </c>
    </row>
    <row r="74" spans="2:2">
      <c r="B74" s="192" t="s">
        <v>637</v>
      </c>
    </row>
    <row r="75" spans="2:2">
      <c r="B75" s="192" t="s">
        <v>638</v>
      </c>
    </row>
    <row r="76" spans="2:2">
      <c r="B76" s="192" t="s">
        <v>639</v>
      </c>
    </row>
    <row r="77" spans="2:2">
      <c r="B77" s="192"/>
    </row>
    <row r="78" spans="2:2">
      <c r="B78" s="192" t="s">
        <v>640</v>
      </c>
    </row>
    <row r="79" spans="2:2">
      <c r="B79" s="192" t="s">
        <v>641</v>
      </c>
    </row>
    <row r="80" spans="2:2">
      <c r="B80" s="192"/>
    </row>
    <row r="82" spans="2:2" ht="16.2">
      <c r="B82" s="151" t="s">
        <v>608</v>
      </c>
    </row>
  </sheetData>
  <sheetProtection algorithmName="SHA-512" hashValue="xmNd2qwe175oBqD2SnT+stmjzbaAUPjE1CUzUcAA2clWVD/LEDRAy1D+amRMAIUbtWesPXzUaRAd859m7z+kTA==" saltValue="Vb5YkV1QOqhG/gG/NE++gg==" spinCount="100000" sheet="1" objects="1" scenarios="1"/>
  <mergeCells count="3">
    <mergeCell ref="B4:U4"/>
    <mergeCell ref="B58:E58"/>
    <mergeCell ref="B20:F20"/>
  </mergeCells>
  <hyperlinks>
    <hyperlink ref="B58:E58" r:id="rId1" display="https://www.vdi.lt/Forms/EN.aspx"/>
    <hyperlink ref="B20" r:id="rId2" display="https://bm.dk/the-ministry-of-employment/"/>
  </hyperlinks>
  <pageMargins left="0.7" right="0.7" top="0.75" bottom="0.75" header="0.3" footer="0.3"/>
  <pageSetup scale="38" orientation="portrait" horizontalDpi="90" verticalDpi="9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8CBAD"/>
    <pageSetUpPr fitToPage="1"/>
  </sheetPr>
  <dimension ref="B3:P22"/>
  <sheetViews>
    <sheetView showGridLines="0" zoomScaleNormal="100" workbookViewId="0"/>
  </sheetViews>
  <sheetFormatPr defaultColWidth="9.109375" defaultRowHeight="13.8"/>
  <cols>
    <col min="1" max="1" width="4.109375" style="2" customWidth="1"/>
    <col min="2" max="2" width="69.33203125" style="2" bestFit="1" customWidth="1"/>
    <col min="3" max="3" width="10.109375" style="151" customWidth="1"/>
    <col min="4" max="4" width="9.5546875" style="2" customWidth="1"/>
    <col min="5" max="6" width="9.109375" style="2" customWidth="1"/>
    <col min="7" max="8" width="12.109375" style="2" customWidth="1"/>
    <col min="9" max="10" width="9.109375" style="2" customWidth="1"/>
    <col min="11" max="11" width="12.88671875" style="2" bestFit="1" customWidth="1"/>
    <col min="12" max="14" width="9.109375" style="2" customWidth="1"/>
    <col min="15" max="15" width="30.109375" style="2" customWidth="1"/>
    <col min="16" max="16" width="4.109375" style="2" customWidth="1"/>
    <col min="17" max="16384" width="9.109375" style="2"/>
  </cols>
  <sheetData>
    <row r="3" spans="2:16" ht="15" customHeight="1"/>
    <row r="4" spans="2:16" s="22" customFormat="1" ht="31.5" customHeight="1">
      <c r="B4" s="244" t="s">
        <v>88</v>
      </c>
      <c r="C4" s="244"/>
      <c r="D4" s="244"/>
      <c r="E4" s="244"/>
      <c r="F4" s="244"/>
      <c r="G4" s="244"/>
      <c r="H4" s="244"/>
      <c r="I4" s="244"/>
      <c r="J4" s="244"/>
      <c r="K4" s="244"/>
      <c r="L4" s="244"/>
      <c r="M4" s="244"/>
      <c r="N4" s="244"/>
      <c r="O4" s="244"/>
      <c r="P4" s="48"/>
    </row>
    <row r="5" spans="2:16" s="151" customFormat="1"/>
    <row r="7" spans="2:16">
      <c r="B7" s="16" t="s">
        <v>336</v>
      </c>
      <c r="C7" s="16">
        <v>2020</v>
      </c>
      <c r="D7" s="16">
        <v>2019</v>
      </c>
      <c r="E7" s="16">
        <v>2018</v>
      </c>
      <c r="F7" s="16">
        <v>2017</v>
      </c>
      <c r="G7" s="16">
        <v>2016</v>
      </c>
      <c r="H7" s="16">
        <v>2015</v>
      </c>
      <c r="I7" s="16">
        <v>2014</v>
      </c>
      <c r="J7" s="16">
        <v>2013</v>
      </c>
      <c r="K7" s="16">
        <v>2012</v>
      </c>
      <c r="L7" s="16">
        <v>2011</v>
      </c>
      <c r="M7" s="16">
        <v>2010</v>
      </c>
      <c r="N7" s="16">
        <v>2009</v>
      </c>
      <c r="O7" s="32"/>
    </row>
    <row r="8" spans="2:16">
      <c r="B8" s="25" t="s">
        <v>28</v>
      </c>
      <c r="C8" s="176">
        <v>191</v>
      </c>
      <c r="D8" s="135">
        <f>SUM(D9:D13)</f>
        <v>221</v>
      </c>
      <c r="E8" s="135">
        <f t="shared" ref="E8:K8" si="0">SUM(E9:E14)</f>
        <v>237</v>
      </c>
      <c r="F8" s="135">
        <f t="shared" si="0"/>
        <v>250</v>
      </c>
      <c r="G8" s="135">
        <f t="shared" si="0"/>
        <v>272</v>
      </c>
      <c r="H8" s="135">
        <f t="shared" si="0"/>
        <v>300</v>
      </c>
      <c r="I8" s="135">
        <f t="shared" si="0"/>
        <v>329</v>
      </c>
      <c r="J8" s="135">
        <f t="shared" si="0"/>
        <v>354</v>
      </c>
      <c r="K8" s="135">
        <f t="shared" si="0"/>
        <v>491</v>
      </c>
      <c r="L8" s="135">
        <f>SUM(L9:L15)</f>
        <v>645</v>
      </c>
      <c r="M8" s="135">
        <f>SUM(M9:M15)</f>
        <v>670</v>
      </c>
      <c r="N8" s="135">
        <f>SUM(N9:N15)</f>
        <v>734</v>
      </c>
      <c r="O8" s="95"/>
    </row>
    <row r="9" spans="2:16">
      <c r="B9" s="17" t="s">
        <v>4</v>
      </c>
      <c r="C9" s="176">
        <v>88</v>
      </c>
      <c r="D9" s="135">
        <v>92</v>
      </c>
      <c r="E9" s="135">
        <v>95</v>
      </c>
      <c r="F9" s="135">
        <v>100</v>
      </c>
      <c r="G9" s="135">
        <v>113</v>
      </c>
      <c r="H9" s="139">
        <v>128</v>
      </c>
      <c r="I9" s="139">
        <v>144</v>
      </c>
      <c r="J9" s="139">
        <v>159</v>
      </c>
      <c r="K9" s="139">
        <v>228</v>
      </c>
      <c r="L9" s="135">
        <v>302</v>
      </c>
      <c r="M9" s="135">
        <v>315</v>
      </c>
      <c r="N9" s="135">
        <v>327</v>
      </c>
      <c r="O9" s="95"/>
    </row>
    <row r="10" spans="2:16">
      <c r="B10" s="17" t="s">
        <v>5</v>
      </c>
      <c r="C10" s="176">
        <v>19</v>
      </c>
      <c r="D10" s="135">
        <v>35</v>
      </c>
      <c r="E10" s="135">
        <v>39</v>
      </c>
      <c r="F10" s="135">
        <v>38</v>
      </c>
      <c r="G10" s="135">
        <v>42</v>
      </c>
      <c r="H10" s="139">
        <v>43</v>
      </c>
      <c r="I10" s="139">
        <v>45</v>
      </c>
      <c r="J10" s="139">
        <v>45</v>
      </c>
      <c r="K10" s="139">
        <v>93</v>
      </c>
      <c r="L10" s="135">
        <v>119</v>
      </c>
      <c r="M10" s="135">
        <v>121</v>
      </c>
      <c r="N10" s="135">
        <v>121</v>
      </c>
      <c r="O10" s="95"/>
    </row>
    <row r="11" spans="2:16">
      <c r="B11" s="17" t="s">
        <v>17</v>
      </c>
      <c r="C11" s="176">
        <v>28</v>
      </c>
      <c r="D11" s="135">
        <v>34</v>
      </c>
      <c r="E11" s="135">
        <v>34</v>
      </c>
      <c r="F11" s="139">
        <v>34</v>
      </c>
      <c r="G11" s="139">
        <v>35</v>
      </c>
      <c r="H11" s="139">
        <v>36</v>
      </c>
      <c r="I11" s="139">
        <v>38</v>
      </c>
      <c r="J11" s="139">
        <v>39</v>
      </c>
      <c r="K11" s="139">
        <v>44</v>
      </c>
      <c r="L11" s="135">
        <v>46</v>
      </c>
      <c r="M11" s="135">
        <v>49</v>
      </c>
      <c r="N11" s="135">
        <v>56</v>
      </c>
      <c r="O11" s="95"/>
    </row>
    <row r="12" spans="2:16">
      <c r="B12" s="17" t="s">
        <v>6</v>
      </c>
      <c r="C12" s="176">
        <v>20</v>
      </c>
      <c r="D12" s="135">
        <v>20</v>
      </c>
      <c r="E12" s="135">
        <v>25</v>
      </c>
      <c r="F12" s="139">
        <v>25</v>
      </c>
      <c r="G12" s="139">
        <v>27</v>
      </c>
      <c r="H12" s="139">
        <v>31</v>
      </c>
      <c r="I12" s="139">
        <v>32</v>
      </c>
      <c r="J12" s="139">
        <v>32</v>
      </c>
      <c r="K12" s="139">
        <v>35</v>
      </c>
      <c r="L12" s="135">
        <v>41</v>
      </c>
      <c r="M12" s="135">
        <v>41</v>
      </c>
      <c r="N12" s="135">
        <v>49</v>
      </c>
      <c r="O12" s="95"/>
    </row>
    <row r="13" spans="2:16">
      <c r="B13" s="17" t="s">
        <v>7</v>
      </c>
      <c r="C13" s="176">
        <v>36</v>
      </c>
      <c r="D13" s="135">
        <v>40</v>
      </c>
      <c r="E13" s="135">
        <v>42</v>
      </c>
      <c r="F13" s="139">
        <v>44</v>
      </c>
      <c r="G13" s="139">
        <v>46</v>
      </c>
      <c r="H13" s="139">
        <v>46</v>
      </c>
      <c r="I13" s="139">
        <v>46</v>
      </c>
      <c r="J13" s="139">
        <v>53</v>
      </c>
      <c r="K13" s="139">
        <v>62</v>
      </c>
      <c r="L13" s="135">
        <v>76</v>
      </c>
      <c r="M13" s="135">
        <v>82</v>
      </c>
      <c r="N13" s="135">
        <v>83</v>
      </c>
      <c r="O13" s="95"/>
    </row>
    <row r="14" spans="2:16" ht="14.4" customHeight="1">
      <c r="B14" s="30" t="s">
        <v>8</v>
      </c>
      <c r="C14" s="288" t="s">
        <v>0</v>
      </c>
      <c r="D14" s="290"/>
      <c r="E14" s="135">
        <v>2</v>
      </c>
      <c r="F14" s="139">
        <v>9</v>
      </c>
      <c r="G14" s="139">
        <v>9</v>
      </c>
      <c r="H14" s="139">
        <v>16</v>
      </c>
      <c r="I14" s="139">
        <v>24</v>
      </c>
      <c r="J14" s="139">
        <v>26</v>
      </c>
      <c r="K14" s="139">
        <v>29</v>
      </c>
      <c r="L14" s="135">
        <v>33</v>
      </c>
      <c r="M14" s="135">
        <v>34</v>
      </c>
      <c r="N14" s="135">
        <v>40</v>
      </c>
      <c r="O14" s="95"/>
    </row>
    <row r="15" spans="2:16" ht="14.4" customHeight="1">
      <c r="B15" s="17" t="s">
        <v>18</v>
      </c>
      <c r="C15" s="288" t="s">
        <v>0</v>
      </c>
      <c r="D15" s="289"/>
      <c r="E15" s="177"/>
      <c r="F15" s="177"/>
      <c r="G15" s="177"/>
      <c r="H15" s="177"/>
      <c r="I15" s="177"/>
      <c r="J15" s="177"/>
      <c r="K15" s="178"/>
      <c r="L15" s="135">
        <v>28</v>
      </c>
      <c r="M15" s="135">
        <v>28</v>
      </c>
      <c r="N15" s="135">
        <v>58</v>
      </c>
      <c r="O15" s="95"/>
    </row>
    <row r="16" spans="2:16">
      <c r="B16" s="4"/>
      <c r="C16" s="4"/>
      <c r="D16" s="4"/>
      <c r="E16" s="4"/>
      <c r="F16" s="20"/>
      <c r="G16" s="4"/>
      <c r="H16" s="4"/>
      <c r="I16" s="4"/>
      <c r="J16" s="4"/>
      <c r="K16" s="4"/>
      <c r="L16" s="4"/>
      <c r="M16" s="4"/>
      <c r="N16" s="4"/>
      <c r="O16" s="4"/>
      <c r="P16" s="4"/>
    </row>
    <row r="17" spans="2:16">
      <c r="B17" s="16" t="s">
        <v>228</v>
      </c>
      <c r="C17" s="16">
        <v>2020</v>
      </c>
      <c r="D17" s="16">
        <v>2019</v>
      </c>
      <c r="E17" s="16">
        <v>2018</v>
      </c>
      <c r="F17" s="16">
        <v>2017</v>
      </c>
      <c r="G17" s="16">
        <v>2016</v>
      </c>
    </row>
    <row r="18" spans="2:16">
      <c r="B18" s="18" t="s">
        <v>28</v>
      </c>
      <c r="C18" s="183">
        <v>48.9</v>
      </c>
      <c r="D18" s="139">
        <v>48</v>
      </c>
      <c r="E18" s="139">
        <v>50</v>
      </c>
      <c r="F18" s="139">
        <v>56</v>
      </c>
      <c r="G18" s="139">
        <v>63</v>
      </c>
    </row>
    <row r="19" spans="2:16">
      <c r="B19" s="4"/>
      <c r="C19" s="4"/>
      <c r="D19" s="4"/>
      <c r="E19" s="4"/>
      <c r="F19" s="4"/>
      <c r="G19" s="4"/>
      <c r="P19" s="4"/>
    </row>
    <row r="20" spans="2:16" s="151" customFormat="1">
      <c r="B20" s="16" t="s">
        <v>3</v>
      </c>
      <c r="C20" s="16">
        <v>2020</v>
      </c>
      <c r="D20" s="16">
        <v>2019</v>
      </c>
      <c r="E20" s="16">
        <v>2018</v>
      </c>
      <c r="F20" s="16">
        <v>2017</v>
      </c>
      <c r="G20" s="16">
        <v>2016</v>
      </c>
    </row>
    <row r="21" spans="2:16">
      <c r="B21" s="18" t="s">
        <v>28</v>
      </c>
      <c r="C21" s="148">
        <v>67.2</v>
      </c>
      <c r="D21" s="135">
        <v>56</v>
      </c>
      <c r="E21" s="139">
        <v>51</v>
      </c>
      <c r="F21" s="139">
        <v>48</v>
      </c>
      <c r="G21" s="139">
        <v>43</v>
      </c>
    </row>
    <row r="22" spans="2:16">
      <c r="B22" s="4"/>
      <c r="C22" s="4"/>
      <c r="D22" s="4"/>
      <c r="E22" s="4"/>
      <c r="F22" s="4"/>
      <c r="G22" s="4"/>
      <c r="H22" s="4"/>
      <c r="I22" s="4"/>
      <c r="J22" s="4"/>
      <c r="K22" s="4"/>
      <c r="L22" s="4"/>
      <c r="M22" s="4"/>
      <c r="N22" s="4"/>
      <c r="O22" s="4"/>
      <c r="P22" s="4"/>
    </row>
  </sheetData>
  <sheetProtection algorithmName="SHA-512" hashValue="XCLEBmtUcBtwLdYmrwuayqCC+RZzPcSG04XeNhi7lcx3+hqneslAoefvA5HvSqs/wseuxgIgSvmHLIk3UnBS2A==" saltValue="bxz3fzVoUbKw5llZAiKraQ==" spinCount="100000" sheet="1" objects="1" scenarios="1"/>
  <mergeCells count="3">
    <mergeCell ref="B4:O4"/>
    <mergeCell ref="C14:D14"/>
    <mergeCell ref="C15:D15"/>
  </mergeCells>
  <pageMargins left="0.7" right="0.7" top="0.75" bottom="0.75" header="0.3" footer="0.3"/>
  <pageSetup scale="54" orientation="landscape" r:id="rId1"/>
  <colBreaks count="1" manualBreakCount="1">
    <brk id="18" max="84"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8CBAD"/>
    <pageSetUpPr fitToPage="1"/>
  </sheetPr>
  <dimension ref="B3:M35"/>
  <sheetViews>
    <sheetView showGridLines="0" zoomScale="80" zoomScaleNormal="80" workbookViewId="0">
      <selection activeCell="B4" sqref="B4:M4"/>
    </sheetView>
  </sheetViews>
  <sheetFormatPr defaultColWidth="9.109375" defaultRowHeight="13.8"/>
  <cols>
    <col min="1" max="1" width="4.109375" style="2" customWidth="1"/>
    <col min="2" max="2" width="78.5546875" style="2" customWidth="1"/>
    <col min="3" max="3" width="17.109375" style="151" customWidth="1"/>
    <col min="4" max="4" width="19.5546875" style="2" bestFit="1" customWidth="1"/>
    <col min="5" max="5" width="19.109375" style="2" bestFit="1" customWidth="1"/>
    <col min="6" max="6" width="16.109375" style="2" bestFit="1" customWidth="1"/>
    <col min="7" max="7" width="14.88671875" style="2" bestFit="1" customWidth="1"/>
    <col min="8" max="9" width="9.109375" style="2" customWidth="1"/>
    <col min="10" max="10" width="5.109375" style="2" customWidth="1"/>
    <col min="11" max="11" width="9.109375" style="2" customWidth="1"/>
    <col min="12" max="12" width="0.44140625" style="2" customWidth="1"/>
    <col min="13" max="13" width="48" style="2" customWidth="1"/>
    <col min="14" max="14" width="4.109375" style="2" customWidth="1"/>
    <col min="15" max="15" width="9.109375" style="2" customWidth="1"/>
    <col min="16" max="16384" width="9.109375" style="2"/>
  </cols>
  <sheetData>
    <row r="3" spans="2:13" ht="15" customHeight="1"/>
    <row r="4" spans="2:13" s="22" customFormat="1" ht="31.5" customHeight="1">
      <c r="B4" s="244" t="s">
        <v>74</v>
      </c>
      <c r="C4" s="244"/>
      <c r="D4" s="244"/>
      <c r="E4" s="244"/>
      <c r="F4" s="244"/>
      <c r="G4" s="244"/>
      <c r="H4" s="244"/>
      <c r="I4" s="244"/>
      <c r="J4" s="244"/>
      <c r="K4" s="244"/>
      <c r="L4" s="244"/>
      <c r="M4" s="244"/>
    </row>
    <row r="5" spans="2:13" s="151" customFormat="1"/>
    <row r="6" spans="2:13">
      <c r="B6" s="38"/>
      <c r="C6" s="38"/>
      <c r="D6" s="69"/>
      <c r="E6" s="69"/>
    </row>
    <row r="7" spans="2:13" ht="27.6">
      <c r="B7" s="24" t="s">
        <v>533</v>
      </c>
      <c r="C7" s="24">
        <v>2020</v>
      </c>
      <c r="D7" s="16">
        <v>2019</v>
      </c>
      <c r="E7" s="69"/>
    </row>
    <row r="8" spans="2:13">
      <c r="B8" s="18" t="s">
        <v>28</v>
      </c>
      <c r="C8" s="139">
        <v>5065</v>
      </c>
      <c r="D8" s="139">
        <v>3851</v>
      </c>
      <c r="E8" s="69"/>
    </row>
    <row r="9" spans="2:13" s="151" customFormat="1">
      <c r="B9" s="60" t="s">
        <v>552</v>
      </c>
      <c r="C9" s="60"/>
      <c r="D9" s="153"/>
      <c r="E9" s="69"/>
    </row>
    <row r="10" spans="2:13">
      <c r="B10" s="4"/>
      <c r="C10" s="4"/>
      <c r="D10" s="4"/>
      <c r="E10" s="20"/>
    </row>
    <row r="11" spans="2:13" ht="16.2">
      <c r="B11" s="16" t="s">
        <v>99</v>
      </c>
      <c r="C11" s="16">
        <v>2020</v>
      </c>
      <c r="D11" s="16">
        <v>2019</v>
      </c>
      <c r="E11" s="16">
        <v>2018</v>
      </c>
      <c r="F11" s="16">
        <v>2017</v>
      </c>
      <c r="G11" s="16">
        <v>2016</v>
      </c>
    </row>
    <row r="12" spans="2:13">
      <c r="B12" s="18" t="s">
        <v>28</v>
      </c>
      <c r="C12" s="139">
        <v>29565</v>
      </c>
      <c r="D12" s="139">
        <v>21263</v>
      </c>
      <c r="E12" s="139">
        <v>13194</v>
      </c>
      <c r="F12" s="139">
        <v>4974</v>
      </c>
      <c r="G12" s="139">
        <v>1650</v>
      </c>
    </row>
    <row r="13" spans="2:13" ht="28.5" customHeight="1">
      <c r="B13" s="334" t="s">
        <v>256</v>
      </c>
      <c r="C13" s="334"/>
      <c r="D13" s="334"/>
      <c r="E13" s="334"/>
      <c r="F13" s="334"/>
      <c r="G13" s="334"/>
    </row>
    <row r="14" spans="2:13">
      <c r="B14" s="38"/>
      <c r="C14" s="38"/>
      <c r="D14" s="69"/>
      <c r="E14" s="69"/>
      <c r="F14" s="69"/>
      <c r="G14" s="69"/>
    </row>
    <row r="15" spans="2:13">
      <c r="B15" s="16" t="s">
        <v>229</v>
      </c>
      <c r="C15" s="16">
        <v>2020</v>
      </c>
      <c r="D15" s="16">
        <v>2019</v>
      </c>
      <c r="E15" s="16">
        <v>2018</v>
      </c>
      <c r="F15" s="16">
        <v>2017</v>
      </c>
      <c r="G15" s="16">
        <v>2016</v>
      </c>
    </row>
    <row r="16" spans="2:13">
      <c r="B16" s="18" t="s">
        <v>511</v>
      </c>
      <c r="C16" s="139">
        <v>566174</v>
      </c>
      <c r="D16" s="139">
        <v>338032</v>
      </c>
      <c r="E16" s="139">
        <v>171379</v>
      </c>
      <c r="F16" s="139">
        <v>74917</v>
      </c>
      <c r="G16" s="139">
        <v>15276</v>
      </c>
    </row>
    <row r="17" spans="2:7">
      <c r="B17" s="38"/>
      <c r="C17" s="38"/>
      <c r="D17" s="38"/>
      <c r="E17" s="39"/>
      <c r="F17" s="39"/>
      <c r="G17" s="39"/>
    </row>
    <row r="18" spans="2:7">
      <c r="B18" s="16" t="s">
        <v>509</v>
      </c>
      <c r="C18" s="16">
        <v>2020</v>
      </c>
      <c r="D18" s="16">
        <v>2019</v>
      </c>
      <c r="E18" s="16">
        <v>2018</v>
      </c>
      <c r="F18" s="16">
        <v>2017</v>
      </c>
      <c r="G18" s="16">
        <v>2016</v>
      </c>
    </row>
    <row r="19" spans="2:7">
      <c r="B19" s="18" t="s">
        <v>28</v>
      </c>
      <c r="C19" s="139">
        <v>2321615</v>
      </c>
      <c r="D19" s="139">
        <v>2330123</v>
      </c>
      <c r="E19" s="139">
        <v>1710831</v>
      </c>
      <c r="F19" s="139">
        <v>1346826</v>
      </c>
      <c r="G19" s="139">
        <v>396709</v>
      </c>
    </row>
    <row r="21" spans="2:7">
      <c r="B21" s="16" t="s">
        <v>71</v>
      </c>
      <c r="C21" s="16">
        <v>2020</v>
      </c>
      <c r="D21" s="16">
        <v>2019</v>
      </c>
      <c r="E21" s="16">
        <v>2018</v>
      </c>
      <c r="F21" s="16">
        <v>2017</v>
      </c>
      <c r="G21" s="16">
        <v>2016</v>
      </c>
    </row>
    <row r="22" spans="2:7">
      <c r="B22" s="17" t="s">
        <v>67</v>
      </c>
      <c r="C22" s="139">
        <v>7680</v>
      </c>
      <c r="D22" s="139">
        <v>6665</v>
      </c>
      <c r="E22" s="139">
        <v>5162</v>
      </c>
      <c r="F22" s="139">
        <v>3276</v>
      </c>
      <c r="G22" s="139">
        <v>1051</v>
      </c>
    </row>
    <row r="24" spans="2:7" ht="16.2">
      <c r="B24" s="16" t="s">
        <v>200</v>
      </c>
      <c r="C24" s="16">
        <v>2020</v>
      </c>
      <c r="D24" s="16">
        <v>2019</v>
      </c>
      <c r="E24" s="16">
        <v>2018</v>
      </c>
    </row>
    <row r="25" spans="2:7">
      <c r="B25" s="25" t="s">
        <v>510</v>
      </c>
      <c r="C25" s="18">
        <v>53</v>
      </c>
      <c r="D25" s="139">
        <v>42</v>
      </c>
      <c r="E25" s="139">
        <v>21</v>
      </c>
      <c r="F25" s="130"/>
      <c r="G25" s="130"/>
    </row>
    <row r="26" spans="2:7" ht="29.25" customHeight="1">
      <c r="B26" s="335" t="s">
        <v>255</v>
      </c>
      <c r="C26" s="335"/>
      <c r="D26" s="335"/>
      <c r="E26" s="335"/>
      <c r="F26" s="335"/>
      <c r="G26" s="335"/>
    </row>
    <row r="28" spans="2:7">
      <c r="B28" s="16" t="s">
        <v>512</v>
      </c>
      <c r="C28" s="16">
        <v>2020</v>
      </c>
      <c r="D28" s="16" t="s">
        <v>117</v>
      </c>
      <c r="E28" s="16">
        <v>2018</v>
      </c>
    </row>
    <row r="29" spans="2:7">
      <c r="B29" s="18" t="s">
        <v>67</v>
      </c>
      <c r="C29" s="139">
        <v>1211</v>
      </c>
      <c r="D29" s="139">
        <v>217</v>
      </c>
      <c r="E29" s="139">
        <v>87</v>
      </c>
    </row>
    <row r="30" spans="2:7">
      <c r="B30" s="60"/>
      <c r="C30" s="60"/>
      <c r="D30" s="69"/>
      <c r="E30" s="69"/>
    </row>
    <row r="31" spans="2:7">
      <c r="B31" s="16" t="s">
        <v>513</v>
      </c>
      <c r="C31" s="16">
        <v>2020</v>
      </c>
      <c r="D31" s="16">
        <v>2019</v>
      </c>
      <c r="E31" s="16">
        <v>2018</v>
      </c>
    </row>
    <row r="32" spans="2:7">
      <c r="B32" s="25" t="s">
        <v>515</v>
      </c>
      <c r="C32" s="139">
        <f>82+D32</f>
        <v>134</v>
      </c>
      <c r="D32" s="139">
        <f>34+E32</f>
        <v>52</v>
      </c>
      <c r="E32" s="139">
        <v>18</v>
      </c>
    </row>
    <row r="33" spans="2:5">
      <c r="B33" s="151"/>
      <c r="D33" s="151"/>
      <c r="E33" s="151"/>
    </row>
    <row r="34" spans="2:5">
      <c r="B34" s="16" t="s">
        <v>514</v>
      </c>
      <c r="C34" s="16">
        <v>2020</v>
      </c>
      <c r="D34" s="16">
        <v>2019</v>
      </c>
      <c r="E34" s="151"/>
    </row>
    <row r="35" spans="2:5">
      <c r="B35" s="25" t="s">
        <v>516</v>
      </c>
      <c r="C35" s="139">
        <v>86</v>
      </c>
      <c r="D35" s="139">
        <v>47</v>
      </c>
      <c r="E35" s="151"/>
    </row>
  </sheetData>
  <sheetProtection algorithmName="SHA-512" hashValue="KZHVL14fgmGTtT2eW65A8AWO+KGgiXIj92MX+7CHFOhSaHqIie+UoWY2Wfi8NHxNhznMu1p1HjHsYvgc2y6F9g==" saltValue="9R3RWFmoFJ4QYKsoCI6U4g==" spinCount="100000" sheet="1" objects="1" scenarios="1"/>
  <mergeCells count="3">
    <mergeCell ref="B4:M4"/>
    <mergeCell ref="B13:G13"/>
    <mergeCell ref="B26:G26"/>
  </mergeCells>
  <pageMargins left="0.7" right="0.7" top="0.75" bottom="0.75" header="0.3" footer="0.3"/>
  <pageSetup scale="5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8CBAD"/>
    <pageSetUpPr fitToPage="1"/>
  </sheetPr>
  <dimension ref="B3:O36"/>
  <sheetViews>
    <sheetView showGridLines="0" zoomScaleNormal="100" workbookViewId="0">
      <selection activeCell="B4" sqref="B4:N4"/>
    </sheetView>
  </sheetViews>
  <sheetFormatPr defaultColWidth="9.109375" defaultRowHeight="13.8"/>
  <cols>
    <col min="1" max="1" width="4.109375" style="2" customWidth="1"/>
    <col min="2" max="2" width="70.88671875" style="2" customWidth="1"/>
    <col min="3" max="3" width="16.88671875" style="151" customWidth="1"/>
    <col min="4" max="5" width="17.88671875" style="2" bestFit="1" customWidth="1"/>
    <col min="6" max="6" width="14.88671875" style="2" bestFit="1" customWidth="1"/>
    <col min="7" max="9" width="12.109375" style="2" bestFit="1" customWidth="1"/>
    <col min="10" max="10" width="12.5546875" style="2" bestFit="1" customWidth="1"/>
    <col min="11" max="11" width="12.109375" style="2" bestFit="1" customWidth="1"/>
    <col min="12" max="12" width="15.5546875" style="2" bestFit="1" customWidth="1"/>
    <col min="13" max="13" width="13.88671875" style="2" bestFit="1" customWidth="1"/>
    <col min="14" max="14" width="5.88671875" style="2" customWidth="1"/>
    <col min="15" max="15" width="14.109375" style="2" bestFit="1" customWidth="1"/>
    <col min="16" max="16384" width="9.109375" style="2"/>
  </cols>
  <sheetData>
    <row r="3" spans="2:15" ht="15" customHeight="1"/>
    <row r="4" spans="2:15" s="22" customFormat="1" ht="31.5" customHeight="1">
      <c r="B4" s="244" t="s">
        <v>77</v>
      </c>
      <c r="C4" s="244"/>
      <c r="D4" s="244"/>
      <c r="E4" s="244"/>
      <c r="F4" s="244"/>
      <c r="G4" s="244"/>
      <c r="H4" s="244"/>
      <c r="I4" s="244"/>
      <c r="J4" s="244"/>
      <c r="K4" s="244"/>
      <c r="L4" s="244"/>
      <c r="M4" s="244"/>
      <c r="N4" s="244"/>
      <c r="O4" s="48"/>
    </row>
    <row r="7" spans="2:15" ht="27.6">
      <c r="B7" s="24" t="s">
        <v>532</v>
      </c>
      <c r="C7" s="24">
        <v>2020</v>
      </c>
      <c r="D7" s="16">
        <v>2019</v>
      </c>
    </row>
    <row r="8" spans="2:15">
      <c r="B8" s="25" t="s">
        <v>28</v>
      </c>
      <c r="C8" s="174">
        <v>1154913</v>
      </c>
      <c r="D8" s="64">
        <v>719763</v>
      </c>
    </row>
    <row r="9" spans="2:15" s="116" customFormat="1">
      <c r="B9" s="57" t="s">
        <v>551</v>
      </c>
      <c r="C9" s="57"/>
      <c r="D9" s="95"/>
    </row>
    <row r="11" spans="2:15" ht="16.2">
      <c r="B11" s="16" t="s">
        <v>100</v>
      </c>
      <c r="C11" s="16">
        <v>2020</v>
      </c>
      <c r="D11" s="16">
        <v>2019</v>
      </c>
      <c r="E11" s="16">
        <v>2018</v>
      </c>
    </row>
    <row r="12" spans="2:15">
      <c r="B12" s="25" t="s">
        <v>28</v>
      </c>
      <c r="C12" s="64">
        <v>4288</v>
      </c>
      <c r="D12" s="64">
        <v>9562</v>
      </c>
      <c r="E12" s="64">
        <v>7728</v>
      </c>
    </row>
    <row r="13" spans="2:15" ht="40.5" customHeight="1">
      <c r="B13" s="336" t="s">
        <v>230</v>
      </c>
      <c r="C13" s="336"/>
      <c r="D13" s="336"/>
      <c r="E13" s="336"/>
      <c r="F13" s="336"/>
      <c r="G13" s="336"/>
      <c r="H13" s="336"/>
      <c r="I13" s="336"/>
      <c r="J13" s="336"/>
      <c r="K13" s="336"/>
      <c r="L13" s="336"/>
    </row>
    <row r="15" spans="2:15" ht="16.2">
      <c r="B15" s="16" t="s">
        <v>203</v>
      </c>
      <c r="C15" s="16">
        <v>2020</v>
      </c>
      <c r="D15" s="16">
        <v>2019</v>
      </c>
      <c r="E15" s="16">
        <v>2018</v>
      </c>
    </row>
    <row r="16" spans="2:15" s="21" customFormat="1">
      <c r="B16" s="18" t="s">
        <v>28</v>
      </c>
      <c r="C16" s="65">
        <v>304020</v>
      </c>
      <c r="D16" s="65">
        <v>338699</v>
      </c>
      <c r="E16" s="65">
        <v>307551</v>
      </c>
      <c r="F16" s="4"/>
      <c r="G16" s="4"/>
      <c r="H16" s="4"/>
      <c r="I16" s="4"/>
      <c r="J16" s="4"/>
      <c r="K16" s="4"/>
      <c r="L16" s="4"/>
      <c r="M16" s="4"/>
      <c r="N16" s="4"/>
    </row>
    <row r="17" spans="2:14" ht="18" customHeight="1">
      <c r="B17" s="337" t="s">
        <v>231</v>
      </c>
      <c r="C17" s="337"/>
      <c r="D17" s="337"/>
      <c r="E17" s="337"/>
      <c r="F17" s="338"/>
      <c r="G17" s="338"/>
      <c r="H17" s="338"/>
      <c r="I17" s="338"/>
      <c r="J17" s="338"/>
      <c r="K17" s="338"/>
      <c r="L17" s="338"/>
      <c r="M17" s="88"/>
      <c r="N17" s="88"/>
    </row>
    <row r="19" spans="2:14" ht="16.2">
      <c r="B19" s="16" t="s">
        <v>202</v>
      </c>
      <c r="C19" s="16">
        <v>2020</v>
      </c>
      <c r="D19" s="16">
        <v>2019</v>
      </c>
      <c r="E19" s="16">
        <v>2018</v>
      </c>
      <c r="F19" s="16">
        <v>2017</v>
      </c>
    </row>
    <row r="20" spans="2:14">
      <c r="B20" s="25" t="s">
        <v>28</v>
      </c>
      <c r="C20" s="179">
        <v>19452</v>
      </c>
      <c r="D20" s="64">
        <v>16336</v>
      </c>
      <c r="E20" s="64">
        <v>15693</v>
      </c>
      <c r="F20" s="64">
        <v>8469</v>
      </c>
    </row>
    <row r="21" spans="2:14" ht="44.25" customHeight="1">
      <c r="B21" s="336" t="s">
        <v>232</v>
      </c>
      <c r="C21" s="336"/>
      <c r="D21" s="336"/>
      <c r="E21" s="336"/>
      <c r="F21" s="336"/>
      <c r="G21" s="336"/>
      <c r="H21" s="336"/>
      <c r="I21" s="336"/>
      <c r="J21" s="336"/>
      <c r="K21" s="336"/>
      <c r="L21" s="336"/>
      <c r="M21" s="88"/>
      <c r="N21" s="88"/>
    </row>
    <row r="23" spans="2:14" ht="16.2">
      <c r="B23" s="16" t="s">
        <v>201</v>
      </c>
      <c r="C23" s="16">
        <v>2020</v>
      </c>
      <c r="D23" s="16">
        <v>2019</v>
      </c>
    </row>
    <row r="24" spans="2:14">
      <c r="B24" s="25" t="s">
        <v>4</v>
      </c>
      <c r="C24" s="135" t="s">
        <v>0</v>
      </c>
      <c r="D24" s="64">
        <v>1480</v>
      </c>
    </row>
    <row r="25" spans="2:14" ht="24.75" customHeight="1">
      <c r="B25" s="336" t="s">
        <v>351</v>
      </c>
      <c r="C25" s="336"/>
      <c r="D25" s="336"/>
      <c r="E25" s="336"/>
      <c r="F25" s="336"/>
      <c r="G25" s="336"/>
      <c r="H25" s="336"/>
      <c r="I25" s="336"/>
      <c r="J25" s="336"/>
      <c r="K25" s="336"/>
      <c r="L25" s="336"/>
      <c r="M25" s="88"/>
      <c r="N25" s="88"/>
    </row>
    <row r="27" spans="2:14" s="116" customFormat="1" ht="16.2">
      <c r="B27" s="16" t="s">
        <v>168</v>
      </c>
      <c r="C27" s="16">
        <v>2020</v>
      </c>
      <c r="D27" s="16">
        <v>2019</v>
      </c>
      <c r="E27" s="16">
        <v>2018</v>
      </c>
      <c r="F27" s="117"/>
      <c r="G27" s="117"/>
      <c r="H27" s="117"/>
      <c r="I27" s="117"/>
      <c r="J27" s="117"/>
      <c r="K27" s="117"/>
      <c r="L27" s="117"/>
    </row>
    <row r="28" spans="2:14" s="116" customFormat="1">
      <c r="B28" s="25" t="s">
        <v>5</v>
      </c>
      <c r="C28" s="135">
        <v>84</v>
      </c>
      <c r="D28" s="135">
        <v>437</v>
      </c>
      <c r="E28" s="135">
        <v>143</v>
      </c>
      <c r="F28" s="117"/>
      <c r="G28" s="117"/>
      <c r="H28" s="117"/>
      <c r="I28" s="117"/>
      <c r="J28" s="117"/>
      <c r="K28" s="117"/>
      <c r="L28" s="117"/>
    </row>
    <row r="29" spans="2:14" s="116" customFormat="1" ht="31.5" customHeight="1">
      <c r="B29" s="339" t="s">
        <v>204</v>
      </c>
      <c r="C29" s="339"/>
      <c r="D29" s="339"/>
      <c r="E29" s="339"/>
      <c r="F29" s="339"/>
      <c r="G29" s="339"/>
      <c r="H29" s="339"/>
      <c r="I29" s="339"/>
      <c r="J29" s="339"/>
      <c r="K29" s="339"/>
      <c r="L29" s="339"/>
      <c r="M29" s="339"/>
    </row>
    <row r="30" spans="2:14" s="151" customFormat="1">
      <c r="B30" s="57" t="s">
        <v>205</v>
      </c>
      <c r="C30" s="57"/>
      <c r="D30" s="95"/>
      <c r="E30" s="95"/>
      <c r="F30" s="157"/>
      <c r="G30" s="157"/>
      <c r="H30" s="157"/>
      <c r="I30" s="157"/>
      <c r="J30" s="157"/>
      <c r="K30" s="157"/>
      <c r="L30" s="157"/>
    </row>
    <row r="31" spans="2:14" s="116" customFormat="1">
      <c r="B31" s="35"/>
      <c r="C31" s="35"/>
      <c r="D31" s="95"/>
      <c r="E31" s="95"/>
      <c r="F31" s="117"/>
      <c r="G31" s="117"/>
      <c r="H31" s="117"/>
      <c r="I31" s="117"/>
      <c r="J31" s="117"/>
      <c r="K31" s="117"/>
      <c r="L31" s="117"/>
    </row>
    <row r="32" spans="2:14">
      <c r="B32" s="16" t="s">
        <v>70</v>
      </c>
      <c r="C32" s="16">
        <v>2020</v>
      </c>
      <c r="D32" s="16">
        <v>2019</v>
      </c>
      <c r="E32" s="16">
        <v>2018</v>
      </c>
      <c r="F32" s="16">
        <v>2017</v>
      </c>
    </row>
    <row r="33" spans="2:12" ht="16.2">
      <c r="B33" s="25" t="s">
        <v>98</v>
      </c>
      <c r="C33" s="135">
        <v>290</v>
      </c>
      <c r="D33" s="135">
        <v>1757</v>
      </c>
      <c r="E33" s="135">
        <v>2943</v>
      </c>
      <c r="F33" s="135">
        <v>2800</v>
      </c>
    </row>
    <row r="34" spans="2:12" ht="16.2">
      <c r="B34" s="25" t="s">
        <v>101</v>
      </c>
      <c r="C34" s="135">
        <v>831</v>
      </c>
      <c r="D34" s="135">
        <v>5536</v>
      </c>
      <c r="E34" s="135">
        <v>5455</v>
      </c>
      <c r="F34" s="135">
        <v>4600</v>
      </c>
    </row>
    <row r="35" spans="2:12" ht="33.75" customHeight="1">
      <c r="B35" s="336" t="s">
        <v>233</v>
      </c>
      <c r="C35" s="336"/>
      <c r="D35" s="336"/>
      <c r="E35" s="336"/>
      <c r="F35" s="336"/>
      <c r="G35" s="336"/>
      <c r="H35" s="336"/>
      <c r="I35" s="336"/>
      <c r="J35" s="336"/>
      <c r="K35" s="336"/>
      <c r="L35" s="336"/>
    </row>
    <row r="36" spans="2:12" ht="33" customHeight="1">
      <c r="B36" s="335" t="s">
        <v>234</v>
      </c>
      <c r="C36" s="335"/>
      <c r="D36" s="335"/>
      <c r="E36" s="335"/>
      <c r="F36" s="335"/>
      <c r="G36" s="335"/>
      <c r="H36" s="335"/>
      <c r="I36" s="335"/>
      <c r="J36" s="335"/>
      <c r="K36" s="335"/>
      <c r="L36" s="335"/>
    </row>
  </sheetData>
  <sheetProtection algorithmName="SHA-512" hashValue="8OEPHwvW3m2RfUUSIdMQoFj92rVBGkM1MqvLfUxnRtJIrtrbC1oaKNmz9mRSjXdZnrU45L+ve/I739Bko3DV7A==" saltValue="S/9YoG/DF66mAlqffzLApA==" spinCount="100000" sheet="1" objects="1" scenarios="1"/>
  <mergeCells count="8">
    <mergeCell ref="B35:L35"/>
    <mergeCell ref="B36:L36"/>
    <mergeCell ref="B4:N4"/>
    <mergeCell ref="B13:L13"/>
    <mergeCell ref="B17:L17"/>
    <mergeCell ref="B21:L21"/>
    <mergeCell ref="B25:L25"/>
    <mergeCell ref="B29:M29"/>
  </mergeCells>
  <pageMargins left="0.7" right="0.7" top="0.75" bottom="0.75" header="0.3" footer="0.3"/>
  <pageSetup scale="4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BDD7EE"/>
    <pageSetUpPr fitToPage="1"/>
  </sheetPr>
  <dimension ref="B4:N7"/>
  <sheetViews>
    <sheetView showGridLines="0" zoomScale="80" zoomScaleNormal="80" workbookViewId="0">
      <selection activeCell="B4" sqref="B4:M4"/>
    </sheetView>
  </sheetViews>
  <sheetFormatPr defaultColWidth="9.109375" defaultRowHeight="13.8"/>
  <cols>
    <col min="1" max="1" width="4.109375" style="49" customWidth="1"/>
    <col min="2" max="12" width="9.109375" style="49" customWidth="1"/>
    <col min="13" max="13" width="116.88671875" style="49" customWidth="1"/>
    <col min="14" max="14" width="4.109375" style="49" customWidth="1"/>
    <col min="15" max="16384" width="9.109375" style="49"/>
  </cols>
  <sheetData>
    <row r="4" spans="2:14" s="22" customFormat="1" ht="31.5" customHeight="1">
      <c r="B4" s="244" t="s">
        <v>53</v>
      </c>
      <c r="C4" s="244"/>
      <c r="D4" s="244"/>
      <c r="E4" s="244"/>
      <c r="F4" s="244"/>
      <c r="G4" s="244"/>
      <c r="H4" s="244"/>
      <c r="I4" s="244"/>
      <c r="J4" s="244"/>
      <c r="K4" s="244"/>
      <c r="L4" s="244"/>
      <c r="M4" s="244"/>
      <c r="N4" s="48"/>
    </row>
    <row r="5" spans="2:14" ht="15" customHeight="1">
      <c r="B5" s="50"/>
    </row>
    <row r="6" spans="2:14" ht="202.5" customHeight="1">
      <c r="B6" s="245" t="s">
        <v>564</v>
      </c>
      <c r="C6" s="245"/>
      <c r="D6" s="245"/>
      <c r="E6" s="245"/>
      <c r="F6" s="245"/>
      <c r="G6" s="245"/>
      <c r="H6" s="245"/>
      <c r="I6" s="245"/>
      <c r="J6" s="245"/>
      <c r="K6" s="245"/>
      <c r="L6" s="245"/>
      <c r="M6" s="245"/>
    </row>
    <row r="7" spans="2:14" ht="15" customHeight="1">
      <c r="B7" s="246"/>
      <c r="C7" s="246"/>
      <c r="D7" s="246"/>
      <c r="E7" s="246"/>
      <c r="F7" s="246"/>
      <c r="G7" s="246"/>
      <c r="H7" s="246"/>
      <c r="I7" s="246"/>
      <c r="J7" s="246"/>
      <c r="K7" s="246"/>
      <c r="L7" s="246"/>
      <c r="M7" s="246"/>
    </row>
  </sheetData>
  <sheetProtection algorithmName="SHA-512" hashValue="xN7jHZjRvcwLLOKu+BoMMlkuwGzUNAx+XIMLEebVdnq46bfxu4tWuNyH12QzY3ntQvBCCg5gxShREL7/SqSxNQ==" saltValue="4x1DCrbq126uAQii7Lh1lA==" spinCount="100000" sheet="1" objects="1" scenarios="1"/>
  <mergeCells count="3">
    <mergeCell ref="B4:M4"/>
    <mergeCell ref="B6:M6"/>
    <mergeCell ref="B7:M7"/>
  </mergeCells>
  <pageMargins left="0.7" right="0.7" top="0.75" bottom="0.75" header="0.3" footer="0.3"/>
  <pageSetup scale="54"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tint="0.59999389629810485"/>
    <pageSetUpPr fitToPage="1"/>
  </sheetPr>
  <dimension ref="B3:Q39"/>
  <sheetViews>
    <sheetView showGridLines="0" zoomScaleNormal="100" workbookViewId="0">
      <selection activeCell="B4" sqref="B4:N4"/>
    </sheetView>
  </sheetViews>
  <sheetFormatPr defaultColWidth="9.109375" defaultRowHeight="13.8"/>
  <cols>
    <col min="1" max="1" width="4.109375" style="2" customWidth="1"/>
    <col min="2" max="2" width="61.88671875" style="2" customWidth="1"/>
    <col min="3" max="3" width="18.88671875" style="151" customWidth="1"/>
    <col min="4" max="4" width="25.44140625" style="2" bestFit="1" customWidth="1"/>
    <col min="5" max="13" width="9.109375" style="2" customWidth="1"/>
    <col min="14" max="14" width="47.109375" style="2" customWidth="1"/>
    <col min="15" max="15" width="4.109375" style="2" customWidth="1"/>
    <col min="16" max="17" width="9.109375" style="2" customWidth="1"/>
    <col min="18" max="16384" width="9.109375" style="2"/>
  </cols>
  <sheetData>
    <row r="3" spans="2:17" ht="15" customHeight="1"/>
    <row r="4" spans="2:17" s="22" customFormat="1" ht="31.5" customHeight="1">
      <c r="B4" s="244" t="s">
        <v>78</v>
      </c>
      <c r="C4" s="244"/>
      <c r="D4" s="244"/>
      <c r="E4" s="244"/>
      <c r="F4" s="244"/>
      <c r="G4" s="244"/>
      <c r="H4" s="244"/>
      <c r="I4" s="244"/>
      <c r="J4" s="244"/>
      <c r="K4" s="244"/>
      <c r="L4" s="244"/>
      <c r="M4" s="244"/>
      <c r="N4" s="244"/>
      <c r="O4" s="48"/>
      <c r="P4" s="48"/>
      <c r="Q4" s="48"/>
    </row>
    <row r="6" spans="2:17">
      <c r="B6" s="340" t="s">
        <v>235</v>
      </c>
      <c r="C6" s="340"/>
      <c r="D6" s="340"/>
      <c r="E6" s="340"/>
      <c r="F6" s="340"/>
      <c r="G6" s="340"/>
      <c r="H6" s="340"/>
      <c r="I6" s="340"/>
      <c r="J6" s="340"/>
      <c r="K6" s="340"/>
      <c r="L6" s="340"/>
    </row>
    <row r="8" spans="2:17">
      <c r="B8" s="16" t="s">
        <v>531</v>
      </c>
      <c r="C8" s="16">
        <v>2020</v>
      </c>
      <c r="D8" s="16">
        <v>2019</v>
      </c>
      <c r="E8" s="32"/>
      <c r="F8" s="32"/>
      <c r="G8" s="32"/>
      <c r="H8" s="32"/>
      <c r="I8" s="32"/>
      <c r="J8" s="32"/>
      <c r="K8" s="32"/>
      <c r="L8" s="32"/>
      <c r="M8" s="32"/>
      <c r="N8" s="32"/>
      <c r="O8" s="32"/>
      <c r="P8" s="32"/>
    </row>
    <row r="9" spans="2:17">
      <c r="B9" s="25" t="s">
        <v>28</v>
      </c>
      <c r="C9" s="174">
        <v>1080</v>
      </c>
      <c r="D9" s="135">
        <v>2034</v>
      </c>
      <c r="E9" s="31"/>
      <c r="F9" s="31"/>
      <c r="G9" s="31"/>
      <c r="H9" s="31"/>
      <c r="I9" s="31"/>
      <c r="J9" s="31"/>
      <c r="K9" s="31"/>
      <c r="L9" s="31"/>
      <c r="M9" s="31"/>
      <c r="N9" s="31"/>
      <c r="O9" s="31"/>
      <c r="P9" s="31"/>
    </row>
    <row r="10" spans="2:17">
      <c r="B10" s="68" t="s">
        <v>551</v>
      </c>
      <c r="C10" s="68"/>
    </row>
    <row r="39" spans="2:4">
      <c r="B39" s="4"/>
      <c r="C39" s="4"/>
      <c r="D39" s="4"/>
    </row>
  </sheetData>
  <sheetProtection algorithmName="SHA-512" hashValue="Tj3dnRZu5CmcWnBOIE+bIeR+gmJ6XucTag1Bc7E6311Qwd/5dTUf1AwZWAmYm2hs3cPzs28DoCShBL/DqJzd5Q==" saltValue="z8Ci5ikgY0PzhiHleAMtNw==" spinCount="100000" sheet="1" objects="1" scenarios="1"/>
  <mergeCells count="2">
    <mergeCell ref="B6:L6"/>
    <mergeCell ref="B4:N4"/>
  </mergeCells>
  <pageMargins left="0.7" right="0.7" top="0.75" bottom="0.75" header="0.3" footer="0.3"/>
  <pageSetup scale="5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5" tint="0.59999389629810485"/>
    <pageSetUpPr fitToPage="1"/>
  </sheetPr>
  <dimension ref="B3:O55"/>
  <sheetViews>
    <sheetView showGridLines="0" zoomScaleNormal="100" workbookViewId="0">
      <selection activeCell="B4" sqref="B4:N4"/>
    </sheetView>
  </sheetViews>
  <sheetFormatPr defaultColWidth="9.109375" defaultRowHeight="13.8"/>
  <cols>
    <col min="1" max="1" width="4.109375" style="2" customWidth="1"/>
    <col min="2" max="2" width="62" style="2" customWidth="1"/>
    <col min="3" max="3" width="16.5546875" style="151" customWidth="1"/>
    <col min="4" max="4" width="17.109375" style="2" bestFit="1" customWidth="1"/>
    <col min="5" max="11" width="16.109375" style="2" bestFit="1" customWidth="1"/>
    <col min="12" max="14" width="14.88671875" style="2" bestFit="1" customWidth="1"/>
    <col min="15" max="15" width="4.109375" style="2" customWidth="1"/>
    <col min="16" max="16384" width="9.109375" style="2"/>
  </cols>
  <sheetData>
    <row r="3" spans="2:15" ht="15" customHeight="1"/>
    <row r="4" spans="2:15" s="22" customFormat="1" ht="31.5" customHeight="1">
      <c r="B4" s="244" t="s">
        <v>76</v>
      </c>
      <c r="C4" s="244"/>
      <c r="D4" s="244"/>
      <c r="E4" s="244"/>
      <c r="F4" s="244"/>
      <c r="G4" s="244"/>
      <c r="H4" s="244"/>
      <c r="I4" s="244"/>
      <c r="J4" s="244"/>
      <c r="K4" s="244"/>
      <c r="L4" s="244"/>
      <c r="M4" s="244"/>
      <c r="N4" s="244"/>
      <c r="O4" s="48"/>
    </row>
    <row r="5" spans="2:15" s="151" customFormat="1"/>
    <row r="6" spans="2:15" s="151" customFormat="1">
      <c r="B6" s="151" t="s">
        <v>175</v>
      </c>
    </row>
    <row r="8" spans="2:15" ht="16.2">
      <c r="B8" s="16" t="s">
        <v>529</v>
      </c>
      <c r="C8" s="16">
        <v>2020</v>
      </c>
      <c r="D8" s="16">
        <v>2019</v>
      </c>
      <c r="E8" s="16">
        <v>2018</v>
      </c>
      <c r="F8" s="16">
        <v>2017</v>
      </c>
      <c r="G8" s="16">
        <v>2016</v>
      </c>
      <c r="H8" s="16">
        <v>2015</v>
      </c>
      <c r="I8" s="16">
        <v>2014</v>
      </c>
      <c r="J8" s="16">
        <v>2013</v>
      </c>
      <c r="K8" s="16">
        <v>2012</v>
      </c>
      <c r="L8" s="16">
        <v>2011</v>
      </c>
      <c r="M8" s="16">
        <v>2010</v>
      </c>
      <c r="N8" s="16">
        <v>2009</v>
      </c>
    </row>
    <row r="9" spans="2:15" s="21" customFormat="1">
      <c r="B9" s="18" t="s">
        <v>72</v>
      </c>
      <c r="C9" s="139">
        <v>22376</v>
      </c>
      <c r="D9" s="139">
        <v>22006</v>
      </c>
      <c r="E9" s="139">
        <v>20683</v>
      </c>
      <c r="F9" s="139">
        <v>19768</v>
      </c>
      <c r="G9" s="135">
        <v>19303</v>
      </c>
      <c r="H9" s="135">
        <v>19049</v>
      </c>
      <c r="I9" s="139">
        <v>18603</v>
      </c>
      <c r="J9" s="139">
        <v>19261</v>
      </c>
      <c r="K9" s="139">
        <v>20155</v>
      </c>
      <c r="L9" s="139">
        <v>21320</v>
      </c>
      <c r="M9" s="139">
        <v>21522</v>
      </c>
      <c r="N9" s="139">
        <v>22093</v>
      </c>
    </row>
    <row r="10" spans="2:15" s="21" customFormat="1">
      <c r="B10" s="60" t="s">
        <v>209</v>
      </c>
      <c r="C10" s="60"/>
      <c r="D10" s="69"/>
      <c r="E10" s="69"/>
      <c r="F10" s="69"/>
      <c r="G10" s="95"/>
      <c r="H10" s="95"/>
      <c r="I10" s="69"/>
      <c r="J10" s="69"/>
      <c r="K10" s="69"/>
      <c r="L10" s="69"/>
      <c r="M10" s="69"/>
      <c r="N10" s="69"/>
    </row>
    <row r="11" spans="2:15" s="21" customFormat="1">
      <c r="B11" s="60" t="s">
        <v>551</v>
      </c>
      <c r="C11" s="60"/>
      <c r="D11" s="69"/>
      <c r="E11" s="69"/>
      <c r="F11" s="69"/>
      <c r="G11" s="95"/>
      <c r="H11" s="95"/>
      <c r="I11" s="69"/>
      <c r="J11" s="69"/>
      <c r="K11" s="69"/>
      <c r="L11" s="69"/>
      <c r="M11" s="69"/>
      <c r="N11" s="69"/>
    </row>
    <row r="12" spans="2:15">
      <c r="E12" s="41"/>
    </row>
    <row r="13" spans="2:15" ht="16.2">
      <c r="B13" s="16" t="s">
        <v>530</v>
      </c>
      <c r="C13" s="16">
        <v>2020</v>
      </c>
      <c r="D13" s="16">
        <v>2019</v>
      </c>
      <c r="E13" s="16">
        <v>2018</v>
      </c>
      <c r="F13" s="16">
        <v>2017</v>
      </c>
      <c r="G13" s="16">
        <v>2016</v>
      </c>
      <c r="H13" s="16">
        <v>2015</v>
      </c>
      <c r="I13" s="16">
        <v>2014</v>
      </c>
      <c r="J13" s="16">
        <v>2013</v>
      </c>
      <c r="K13" s="16">
        <v>2012</v>
      </c>
      <c r="L13" s="16">
        <v>2011</v>
      </c>
      <c r="M13" s="16">
        <v>2010</v>
      </c>
      <c r="N13" s="16">
        <v>2009</v>
      </c>
    </row>
    <row r="14" spans="2:15">
      <c r="B14" s="18" t="s">
        <v>28</v>
      </c>
      <c r="C14" s="139">
        <v>13</v>
      </c>
      <c r="D14" s="139">
        <v>13</v>
      </c>
      <c r="E14" s="139">
        <v>13</v>
      </c>
      <c r="F14" s="139">
        <v>12</v>
      </c>
      <c r="G14" s="135">
        <v>11</v>
      </c>
      <c r="H14" s="135">
        <v>11</v>
      </c>
      <c r="I14" s="139">
        <v>9</v>
      </c>
      <c r="J14" s="139">
        <v>9</v>
      </c>
      <c r="K14" s="139">
        <v>10</v>
      </c>
      <c r="L14" s="139">
        <v>7</v>
      </c>
      <c r="M14" s="139">
        <v>4</v>
      </c>
      <c r="N14" s="139">
        <v>6.2</v>
      </c>
    </row>
    <row r="15" spans="2:15" s="151" customFormat="1">
      <c r="B15" s="18" t="s">
        <v>350</v>
      </c>
      <c r="C15" s="183">
        <v>12.2</v>
      </c>
      <c r="D15" s="153"/>
      <c r="E15" s="153"/>
      <c r="F15" s="153"/>
      <c r="G15" s="154"/>
      <c r="H15" s="154"/>
      <c r="I15" s="153"/>
      <c r="J15" s="153"/>
      <c r="K15" s="153"/>
      <c r="L15" s="153"/>
      <c r="M15" s="153"/>
      <c r="N15" s="153"/>
    </row>
    <row r="16" spans="2:15" s="151" customFormat="1">
      <c r="B16" s="18" t="s">
        <v>345</v>
      </c>
      <c r="C16" s="183">
        <v>13.3</v>
      </c>
      <c r="D16" s="153"/>
      <c r="E16" s="153"/>
      <c r="F16" s="153"/>
      <c r="G16" s="154"/>
      <c r="H16" s="154"/>
      <c r="I16" s="153"/>
      <c r="J16" s="153"/>
      <c r="K16" s="153"/>
      <c r="L16" s="153"/>
      <c r="M16" s="153"/>
      <c r="N16" s="153"/>
    </row>
    <row r="17" spans="2:14">
      <c r="B17" s="60" t="s">
        <v>405</v>
      </c>
      <c r="C17" s="60"/>
      <c r="D17" s="38"/>
      <c r="E17" s="78"/>
      <c r="F17" s="38"/>
      <c r="G17" s="35"/>
      <c r="H17" s="35"/>
      <c r="I17" s="38"/>
      <c r="J17" s="38"/>
      <c r="K17" s="38"/>
      <c r="L17" s="59"/>
      <c r="M17" s="38"/>
      <c r="N17" s="38"/>
    </row>
    <row r="18" spans="2:14" s="151" customFormat="1">
      <c r="B18" s="60" t="s">
        <v>551</v>
      </c>
      <c r="C18" s="60"/>
      <c r="D18" s="38"/>
      <c r="E18" s="78"/>
      <c r="F18" s="38"/>
      <c r="G18" s="35"/>
      <c r="H18" s="35"/>
      <c r="I18" s="38"/>
      <c r="J18" s="38"/>
      <c r="K18" s="38"/>
      <c r="L18" s="59"/>
      <c r="M18" s="38"/>
      <c r="N18" s="38"/>
    </row>
    <row r="19" spans="2:14" s="151" customFormat="1">
      <c r="B19" s="60"/>
      <c r="C19" s="60"/>
      <c r="D19" s="38"/>
      <c r="E19" s="78"/>
      <c r="F19" s="38"/>
      <c r="G19" s="35"/>
      <c r="H19" s="35"/>
      <c r="I19" s="38"/>
      <c r="J19" s="38"/>
      <c r="K19" s="38"/>
      <c r="L19" s="59"/>
      <c r="M19" s="38"/>
      <c r="N19" s="38"/>
    </row>
    <row r="20" spans="2:14" s="151" customFormat="1">
      <c r="B20" s="16" t="s">
        <v>528</v>
      </c>
      <c r="C20" s="16">
        <v>2020</v>
      </c>
      <c r="D20" s="38"/>
      <c r="E20" s="78"/>
      <c r="F20" s="38"/>
      <c r="G20" s="35"/>
      <c r="H20" s="35"/>
      <c r="I20" s="38"/>
      <c r="J20" s="38"/>
      <c r="K20" s="38"/>
      <c r="L20" s="59"/>
      <c r="M20" s="38"/>
      <c r="N20" s="38"/>
    </row>
    <row r="21" spans="2:14" s="151" customFormat="1">
      <c r="B21" s="18" t="s">
        <v>28</v>
      </c>
      <c r="C21" s="165">
        <v>81</v>
      </c>
      <c r="D21" s="38"/>
      <c r="E21" s="78"/>
      <c r="F21" s="38"/>
      <c r="G21" s="35"/>
      <c r="H21" s="35"/>
      <c r="I21" s="38"/>
      <c r="J21" s="38"/>
      <c r="K21" s="38"/>
      <c r="L21" s="59"/>
      <c r="M21" s="38"/>
      <c r="N21" s="38"/>
    </row>
    <row r="22" spans="2:14">
      <c r="B22" s="60" t="s">
        <v>551</v>
      </c>
    </row>
    <row r="23" spans="2:14" s="151" customFormat="1">
      <c r="B23" s="60"/>
    </row>
    <row r="24" spans="2:14">
      <c r="B24" s="16" t="s">
        <v>29</v>
      </c>
      <c r="C24" s="16">
        <v>2020</v>
      </c>
      <c r="D24" s="16">
        <v>2019</v>
      </c>
      <c r="E24" s="16">
        <v>2018</v>
      </c>
      <c r="F24" s="16">
        <v>2017</v>
      </c>
      <c r="G24" s="16">
        <v>2016</v>
      </c>
      <c r="H24" s="16">
        <v>2015</v>
      </c>
      <c r="I24" s="16">
        <v>2014</v>
      </c>
      <c r="J24" s="16">
        <v>2013</v>
      </c>
      <c r="K24" s="16">
        <v>2012</v>
      </c>
      <c r="L24" s="16">
        <v>2011</v>
      </c>
      <c r="M24" s="16">
        <v>2010</v>
      </c>
      <c r="N24" s="16">
        <v>2009</v>
      </c>
    </row>
    <row r="25" spans="2:14">
      <c r="B25" s="18" t="s">
        <v>28</v>
      </c>
      <c r="C25" s="139">
        <v>12</v>
      </c>
      <c r="D25" s="139">
        <v>11</v>
      </c>
      <c r="E25" s="139">
        <v>12</v>
      </c>
      <c r="F25" s="139">
        <v>12</v>
      </c>
      <c r="G25" s="135">
        <v>13</v>
      </c>
      <c r="H25" s="135">
        <v>14</v>
      </c>
      <c r="I25" s="139">
        <v>15</v>
      </c>
      <c r="J25" s="139">
        <v>15</v>
      </c>
      <c r="K25" s="139">
        <v>16</v>
      </c>
      <c r="L25" s="139">
        <v>16</v>
      </c>
      <c r="M25" s="139">
        <v>16</v>
      </c>
      <c r="N25" s="139">
        <v>15</v>
      </c>
    </row>
    <row r="26" spans="2:14" s="151" customFormat="1">
      <c r="B26" s="18" t="s">
        <v>339</v>
      </c>
      <c r="C26" s="139">
        <v>13</v>
      </c>
      <c r="D26" s="153"/>
      <c r="E26" s="153"/>
      <c r="F26" s="153"/>
      <c r="G26" s="154"/>
      <c r="H26" s="154"/>
      <c r="I26" s="153"/>
      <c r="J26" s="153"/>
      <c r="K26" s="153"/>
      <c r="L26" s="153"/>
      <c r="M26" s="153"/>
      <c r="N26" s="153"/>
    </row>
    <row r="27" spans="2:14" s="151" customFormat="1">
      <c r="B27" s="18" t="s">
        <v>340</v>
      </c>
      <c r="C27" s="139">
        <v>11</v>
      </c>
      <c r="D27" s="153"/>
      <c r="E27" s="153"/>
      <c r="F27" s="153"/>
      <c r="G27" s="154"/>
      <c r="H27" s="154"/>
      <c r="I27" s="153"/>
      <c r="J27" s="153"/>
      <c r="K27" s="153"/>
      <c r="L27" s="153"/>
      <c r="M27" s="153"/>
      <c r="N27" s="153"/>
    </row>
    <row r="29" spans="2:14">
      <c r="B29" s="16" t="s">
        <v>206</v>
      </c>
      <c r="C29" s="16">
        <v>2020</v>
      </c>
      <c r="D29" s="16">
        <v>2019</v>
      </c>
      <c r="E29" s="16">
        <v>2018</v>
      </c>
      <c r="F29" s="16">
        <v>2017</v>
      </c>
      <c r="G29" s="16">
        <v>2016</v>
      </c>
      <c r="H29" s="16">
        <v>2015</v>
      </c>
      <c r="I29" s="16">
        <v>2014</v>
      </c>
      <c r="J29" s="16">
        <v>2013</v>
      </c>
      <c r="K29" s="16">
        <v>2012</v>
      </c>
      <c r="L29" s="16">
        <v>2011</v>
      </c>
      <c r="M29" s="16">
        <v>2010</v>
      </c>
      <c r="N29" s="16">
        <v>2009</v>
      </c>
    </row>
    <row r="30" spans="2:14">
      <c r="B30" s="18" t="s">
        <v>28</v>
      </c>
      <c r="C30" s="139">
        <v>42</v>
      </c>
      <c r="D30" s="139">
        <v>40.9</v>
      </c>
      <c r="E30" s="139">
        <v>42</v>
      </c>
      <c r="F30" s="139">
        <v>42</v>
      </c>
      <c r="G30" s="135">
        <v>42</v>
      </c>
      <c r="H30" s="135">
        <v>42</v>
      </c>
      <c r="I30" s="139">
        <v>43</v>
      </c>
      <c r="J30" s="139">
        <v>43</v>
      </c>
      <c r="K30" s="139">
        <v>41</v>
      </c>
      <c r="L30" s="139">
        <v>44</v>
      </c>
      <c r="M30" s="139">
        <v>44</v>
      </c>
      <c r="N30" s="139">
        <v>42</v>
      </c>
    </row>
    <row r="31" spans="2:14" s="151" customFormat="1">
      <c r="B31" s="18" t="s">
        <v>339</v>
      </c>
      <c r="C31" s="139">
        <v>42</v>
      </c>
      <c r="D31" s="153"/>
      <c r="E31" s="153"/>
      <c r="F31" s="153"/>
      <c r="G31" s="154"/>
      <c r="H31" s="154"/>
      <c r="I31" s="153"/>
      <c r="J31" s="153"/>
      <c r="K31" s="153"/>
      <c r="L31" s="153"/>
      <c r="M31" s="153"/>
      <c r="N31" s="153"/>
    </row>
    <row r="32" spans="2:14" s="151" customFormat="1">
      <c r="B32" s="18" t="s">
        <v>340</v>
      </c>
      <c r="C32" s="139">
        <v>41</v>
      </c>
      <c r="D32" s="153"/>
      <c r="E32" s="153"/>
      <c r="F32" s="153"/>
      <c r="G32" s="154"/>
      <c r="H32" s="154"/>
      <c r="I32" s="153"/>
      <c r="J32" s="153"/>
      <c r="K32" s="153"/>
      <c r="L32" s="153"/>
      <c r="M32" s="153"/>
      <c r="N32" s="153"/>
    </row>
    <row r="33" spans="2:14" s="151" customFormat="1">
      <c r="B33" s="38"/>
      <c r="C33" s="153"/>
      <c r="D33" s="153"/>
      <c r="E33" s="153"/>
      <c r="F33" s="153"/>
      <c r="G33" s="154"/>
      <c r="H33" s="154"/>
      <c r="I33" s="153"/>
      <c r="J33" s="153"/>
      <c r="K33" s="153"/>
      <c r="L33" s="153"/>
      <c r="M33" s="153"/>
      <c r="N33" s="153"/>
    </row>
    <row r="35" spans="2:14" ht="33.75" customHeight="1">
      <c r="B35" s="24" t="s">
        <v>210</v>
      </c>
      <c r="C35" s="24">
        <v>2020</v>
      </c>
      <c r="D35" s="16">
        <v>2019</v>
      </c>
      <c r="E35" s="16">
        <v>2018</v>
      </c>
      <c r="F35" s="16">
        <v>2017</v>
      </c>
      <c r="G35" s="16">
        <v>2016</v>
      </c>
      <c r="H35" s="16">
        <v>2015</v>
      </c>
      <c r="I35" s="16">
        <v>2014</v>
      </c>
      <c r="J35" s="16">
        <v>2013</v>
      </c>
      <c r="K35" s="16">
        <v>2012</v>
      </c>
      <c r="L35" s="16">
        <v>2011</v>
      </c>
      <c r="M35" s="16">
        <v>2010</v>
      </c>
      <c r="N35" s="16">
        <v>2009</v>
      </c>
    </row>
    <row r="36" spans="2:14">
      <c r="B36" s="18" t="s">
        <v>28</v>
      </c>
      <c r="C36" s="139">
        <v>368</v>
      </c>
      <c r="D36" s="139">
        <v>468</v>
      </c>
      <c r="E36" s="139">
        <v>376</v>
      </c>
      <c r="F36" s="139">
        <v>333</v>
      </c>
      <c r="G36" s="135">
        <v>376</v>
      </c>
      <c r="H36" s="135">
        <v>371</v>
      </c>
      <c r="I36" s="139">
        <v>321</v>
      </c>
      <c r="J36" s="139">
        <v>526</v>
      </c>
      <c r="K36" s="139">
        <v>696</v>
      </c>
      <c r="L36" s="139">
        <v>519</v>
      </c>
      <c r="M36" s="139">
        <v>436</v>
      </c>
      <c r="N36" s="139">
        <v>663</v>
      </c>
    </row>
    <row r="37" spans="2:14" ht="14.4">
      <c r="B37" s="122" t="s">
        <v>239</v>
      </c>
      <c r="C37" s="122"/>
      <c r="D37" s="35"/>
      <c r="E37" s="38"/>
      <c r="F37" s="38"/>
      <c r="G37" s="35"/>
      <c r="H37" s="35"/>
      <c r="I37" s="38"/>
      <c r="J37" s="38"/>
      <c r="K37" s="38"/>
      <c r="L37" s="59"/>
      <c r="M37" s="38"/>
      <c r="N37" s="38"/>
    </row>
    <row r="39" spans="2:14" ht="16.2">
      <c r="B39" s="16" t="s">
        <v>102</v>
      </c>
      <c r="C39" s="16">
        <v>2020</v>
      </c>
      <c r="D39" s="16">
        <v>2019</v>
      </c>
      <c r="E39" s="16">
        <v>2018</v>
      </c>
      <c r="F39" s="16">
        <v>2017</v>
      </c>
      <c r="G39" s="16">
        <v>2016</v>
      </c>
      <c r="H39" s="16">
        <v>2015</v>
      </c>
      <c r="I39" s="16">
        <v>2014</v>
      </c>
      <c r="J39" s="16">
        <v>2013</v>
      </c>
      <c r="K39" s="16">
        <v>2012</v>
      </c>
      <c r="L39" s="16">
        <v>2011</v>
      </c>
      <c r="M39" s="16">
        <v>2010</v>
      </c>
      <c r="N39" s="16">
        <v>2009</v>
      </c>
    </row>
    <row r="40" spans="2:14">
      <c r="B40" s="18" t="s">
        <v>28</v>
      </c>
      <c r="C40" s="139">
        <v>1440</v>
      </c>
      <c r="D40" s="139">
        <v>729</v>
      </c>
      <c r="E40" s="139">
        <v>1871</v>
      </c>
      <c r="F40" s="139">
        <v>2171</v>
      </c>
      <c r="G40" s="135">
        <v>2205</v>
      </c>
      <c r="H40" s="135">
        <v>2255</v>
      </c>
      <c r="I40" s="139">
        <v>2235</v>
      </c>
      <c r="J40" s="139">
        <v>2698</v>
      </c>
      <c r="K40" s="139">
        <v>2877</v>
      </c>
      <c r="L40" s="139">
        <v>3158</v>
      </c>
      <c r="M40" s="139">
        <v>3227</v>
      </c>
      <c r="N40" s="139">
        <v>3277</v>
      </c>
    </row>
    <row r="41" spans="2:14">
      <c r="B41" s="60" t="s">
        <v>240</v>
      </c>
      <c r="C41" s="60"/>
      <c r="D41" s="38"/>
      <c r="E41" s="38"/>
      <c r="F41" s="38"/>
      <c r="G41" s="35"/>
      <c r="H41" s="35"/>
      <c r="I41" s="38"/>
      <c r="J41" s="38"/>
      <c r="K41" s="39"/>
      <c r="L41" s="39"/>
      <c r="M41" s="38"/>
      <c r="N41" s="38"/>
    </row>
    <row r="42" spans="2:14" s="114" customFormat="1">
      <c r="B42" s="60" t="s">
        <v>241</v>
      </c>
      <c r="C42" s="60"/>
      <c r="D42" s="38"/>
      <c r="E42" s="38"/>
      <c r="F42" s="38"/>
      <c r="G42" s="35"/>
      <c r="H42" s="35"/>
      <c r="I42" s="38"/>
      <c r="J42" s="38"/>
      <c r="K42" s="39"/>
      <c r="L42" s="39"/>
      <c r="M42" s="38"/>
      <c r="N42" s="38"/>
    </row>
    <row r="44" spans="2:14" ht="16.2">
      <c r="B44" s="16" t="s">
        <v>103</v>
      </c>
      <c r="C44" s="16">
        <v>2020</v>
      </c>
      <c r="D44" s="16">
        <v>2019</v>
      </c>
      <c r="E44" s="16">
        <v>2018</v>
      </c>
      <c r="F44" s="16">
        <v>2017</v>
      </c>
      <c r="G44" s="16">
        <v>2016</v>
      </c>
      <c r="H44" s="16">
        <v>2015</v>
      </c>
      <c r="I44" s="16">
        <v>2014</v>
      </c>
      <c r="J44" s="16">
        <v>2013</v>
      </c>
      <c r="K44" s="16">
        <v>2012</v>
      </c>
      <c r="L44" s="16">
        <v>2011</v>
      </c>
      <c r="M44" s="16">
        <v>2010</v>
      </c>
      <c r="N44" s="16">
        <v>2009</v>
      </c>
    </row>
    <row r="45" spans="2:14">
      <c r="B45" s="18" t="s">
        <v>28</v>
      </c>
      <c r="C45" s="139">
        <v>1425</v>
      </c>
      <c r="D45" s="139">
        <v>1658</v>
      </c>
      <c r="E45" s="139">
        <v>1521</v>
      </c>
      <c r="F45" s="139">
        <v>1241</v>
      </c>
      <c r="G45" s="135">
        <v>1402</v>
      </c>
      <c r="H45" s="135">
        <v>1400</v>
      </c>
      <c r="I45" s="139">
        <v>1730</v>
      </c>
      <c r="J45" s="139">
        <v>2282</v>
      </c>
      <c r="K45" s="139">
        <v>2380</v>
      </c>
      <c r="L45" s="139">
        <v>2017</v>
      </c>
      <c r="M45" s="139">
        <v>1909</v>
      </c>
      <c r="N45" s="139">
        <v>2062</v>
      </c>
    </row>
    <row r="46" spans="2:14" ht="14.4">
      <c r="B46" s="68" t="s">
        <v>236</v>
      </c>
      <c r="C46" s="68"/>
      <c r="D46" s="35"/>
      <c r="E46" s="35"/>
      <c r="F46" s="35"/>
      <c r="G46" s="35"/>
      <c r="H46" s="58"/>
      <c r="I46" s="39"/>
      <c r="J46" s="38"/>
      <c r="K46" s="38"/>
      <c r="L46" s="39"/>
      <c r="M46" s="38"/>
      <c r="N46" s="38"/>
    </row>
    <row r="48" spans="2:14" ht="16.2">
      <c r="B48" s="16" t="s">
        <v>104</v>
      </c>
      <c r="C48" s="16">
        <v>2020</v>
      </c>
      <c r="D48" s="16">
        <v>2019</v>
      </c>
      <c r="E48" s="16">
        <v>2018</v>
      </c>
      <c r="F48" s="16">
        <v>2017</v>
      </c>
      <c r="G48" s="16">
        <v>2016</v>
      </c>
      <c r="H48" s="16">
        <v>2015</v>
      </c>
      <c r="I48" s="16">
        <v>2014</v>
      </c>
      <c r="J48" s="16">
        <v>2013</v>
      </c>
      <c r="K48" s="16">
        <v>2012</v>
      </c>
      <c r="L48" s="16">
        <v>2011</v>
      </c>
      <c r="M48" s="16">
        <v>2010</v>
      </c>
      <c r="N48" s="16">
        <v>2009</v>
      </c>
    </row>
    <row r="49" spans="2:14">
      <c r="B49" s="18" t="s">
        <v>28</v>
      </c>
      <c r="C49" s="139">
        <v>34</v>
      </c>
      <c r="D49" s="139">
        <v>42</v>
      </c>
      <c r="E49" s="139">
        <v>38</v>
      </c>
      <c r="F49" s="139">
        <v>33</v>
      </c>
      <c r="G49" s="135">
        <v>38</v>
      </c>
      <c r="H49" s="135">
        <v>31</v>
      </c>
      <c r="I49" s="139">
        <v>49</v>
      </c>
      <c r="J49" s="139">
        <v>63</v>
      </c>
      <c r="K49" s="139">
        <v>88</v>
      </c>
      <c r="L49" s="139">
        <v>92</v>
      </c>
      <c r="M49" s="139">
        <v>105</v>
      </c>
      <c r="N49" s="139">
        <v>110</v>
      </c>
    </row>
    <row r="50" spans="2:14" ht="14.4">
      <c r="B50" s="68" t="s">
        <v>207</v>
      </c>
      <c r="C50" s="68"/>
      <c r="D50" s="35"/>
      <c r="E50" s="35"/>
      <c r="F50" s="35"/>
      <c r="G50" s="35"/>
      <c r="H50" s="38"/>
      <c r="I50" s="38"/>
      <c r="J50" s="38"/>
      <c r="K50" s="38"/>
      <c r="L50" s="59"/>
      <c r="M50" s="38"/>
      <c r="N50" s="38"/>
    </row>
    <row r="52" spans="2:14" ht="16.2">
      <c r="B52" s="16" t="s">
        <v>105</v>
      </c>
      <c r="C52" s="16">
        <v>2020</v>
      </c>
      <c r="D52" s="16" t="s">
        <v>117</v>
      </c>
      <c r="E52" s="16">
        <v>2018</v>
      </c>
      <c r="F52" s="16">
        <v>2017</v>
      </c>
      <c r="G52" s="16">
        <v>2016</v>
      </c>
    </row>
    <row r="53" spans="2:14">
      <c r="B53" s="18" t="s">
        <v>28</v>
      </c>
      <c r="C53" s="139">
        <v>84</v>
      </c>
      <c r="D53" s="139">
        <v>86</v>
      </c>
      <c r="E53" s="139">
        <v>84</v>
      </c>
      <c r="F53" s="139">
        <v>85</v>
      </c>
      <c r="G53" s="135">
        <v>66</v>
      </c>
    </row>
    <row r="54" spans="2:14" ht="27" customHeight="1">
      <c r="B54" s="335" t="s">
        <v>208</v>
      </c>
      <c r="C54" s="335"/>
      <c r="D54" s="335"/>
      <c r="E54" s="335"/>
      <c r="F54" s="335"/>
      <c r="G54" s="335"/>
      <c r="H54" s="335"/>
      <c r="I54" s="335"/>
      <c r="J54" s="335"/>
      <c r="K54" s="335"/>
      <c r="L54" s="335"/>
    </row>
    <row r="55" spans="2:14">
      <c r="B55" s="68" t="s">
        <v>551</v>
      </c>
      <c r="C55" s="68"/>
    </row>
  </sheetData>
  <sheetProtection algorithmName="SHA-512" hashValue="OtHhz1THImUP3QDLxQMDva5n8b9SJ7iRoZjKtuOZbpecL0OOU8KNPNtLD25et/uhK2HxtxD3Epmjt74NhWuUtg==" saltValue="sdpw3thuxUhjk8jWKXbynA==" spinCount="100000" sheet="1" objects="1" scenarios="1"/>
  <mergeCells count="2">
    <mergeCell ref="B4:N4"/>
    <mergeCell ref="B54:L54"/>
  </mergeCells>
  <pageMargins left="0.7" right="0.7" top="0.75" bottom="0.75" header="0.3" footer="0.3"/>
  <pageSetup scale="46"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5" tint="0.59999389629810485"/>
    <pageSetUpPr fitToPage="1"/>
  </sheetPr>
  <dimension ref="B3:O30"/>
  <sheetViews>
    <sheetView showGridLines="0" zoomScaleNormal="100" workbookViewId="0">
      <selection activeCell="B4" sqref="B4:N4"/>
    </sheetView>
  </sheetViews>
  <sheetFormatPr defaultColWidth="9.109375" defaultRowHeight="13.8"/>
  <cols>
    <col min="1" max="1" width="4.109375" style="2" customWidth="1"/>
    <col min="2" max="2" width="43.88671875" style="2" customWidth="1"/>
    <col min="3" max="3" width="17.44140625" style="151" customWidth="1"/>
    <col min="4" max="4" width="17.109375" style="2" bestFit="1" customWidth="1"/>
    <col min="5" max="6" width="15" style="2" bestFit="1" customWidth="1"/>
    <col min="7" max="13" width="14.88671875" style="2" bestFit="1" customWidth="1"/>
    <col min="14" max="14" width="23.109375" style="2" customWidth="1"/>
    <col min="15" max="15" width="4.109375" style="2" customWidth="1"/>
    <col min="16" max="16384" width="9.109375" style="2"/>
  </cols>
  <sheetData>
    <row r="3" spans="2:15" ht="15" customHeight="1"/>
    <row r="4" spans="2:15" s="22" customFormat="1" ht="31.5" customHeight="1">
      <c r="B4" s="244" t="s">
        <v>264</v>
      </c>
      <c r="C4" s="244"/>
      <c r="D4" s="244"/>
      <c r="E4" s="244"/>
      <c r="F4" s="244"/>
      <c r="G4" s="244"/>
      <c r="H4" s="244"/>
      <c r="I4" s="244"/>
      <c r="J4" s="244"/>
      <c r="K4" s="244"/>
      <c r="L4" s="244"/>
      <c r="M4" s="244"/>
      <c r="N4" s="244"/>
      <c r="O4" s="48"/>
    </row>
    <row r="6" spans="2:15">
      <c r="B6" s="2" t="s">
        <v>237</v>
      </c>
    </row>
    <row r="7" spans="2:15">
      <c r="D7" s="160"/>
      <c r="E7" s="160"/>
      <c r="F7" s="160"/>
      <c r="G7" s="160"/>
      <c r="H7" s="160"/>
      <c r="I7" s="160"/>
      <c r="J7" s="160"/>
      <c r="K7" s="160"/>
      <c r="L7" s="160"/>
      <c r="M7" s="160"/>
      <c r="N7" s="160"/>
    </row>
    <row r="8" spans="2:15">
      <c r="B8" s="16" t="s">
        <v>524</v>
      </c>
      <c r="C8" s="16">
        <v>2020</v>
      </c>
      <c r="D8" s="16">
        <v>2019</v>
      </c>
      <c r="E8" s="16">
        <v>2018</v>
      </c>
      <c r="F8" s="16">
        <v>2017</v>
      </c>
      <c r="G8" s="16">
        <v>2016</v>
      </c>
      <c r="H8" s="16">
        <v>2015</v>
      </c>
      <c r="I8" s="16">
        <v>2014</v>
      </c>
      <c r="J8" s="16">
        <v>2013</v>
      </c>
      <c r="K8" s="16">
        <v>2012</v>
      </c>
      <c r="L8" s="16">
        <v>2011</v>
      </c>
      <c r="M8" s="16">
        <v>2010</v>
      </c>
      <c r="N8" s="16">
        <v>2009</v>
      </c>
    </row>
    <row r="9" spans="2:15">
      <c r="B9" s="18" t="s">
        <v>28</v>
      </c>
      <c r="C9" s="135">
        <v>49</v>
      </c>
      <c r="D9" s="135">
        <v>50</v>
      </c>
      <c r="E9" s="135">
        <v>50</v>
      </c>
      <c r="F9" s="135">
        <v>49</v>
      </c>
      <c r="G9" s="135">
        <v>50</v>
      </c>
      <c r="H9" s="135">
        <v>51</v>
      </c>
      <c r="I9" s="139">
        <v>54</v>
      </c>
      <c r="J9" s="139">
        <v>54</v>
      </c>
      <c r="K9" s="139">
        <v>56</v>
      </c>
      <c r="L9" s="139">
        <v>56</v>
      </c>
      <c r="M9" s="139">
        <v>57</v>
      </c>
      <c r="N9" s="139">
        <v>57</v>
      </c>
    </row>
    <row r="10" spans="2:15" s="151" customFormat="1">
      <c r="B10" s="60" t="s">
        <v>551</v>
      </c>
      <c r="C10" s="60"/>
      <c r="D10" s="154"/>
      <c r="E10" s="154"/>
      <c r="F10" s="154"/>
      <c r="G10" s="154"/>
      <c r="H10" s="154"/>
      <c r="I10" s="153"/>
      <c r="J10" s="153"/>
      <c r="K10" s="153"/>
      <c r="L10" s="153"/>
      <c r="M10" s="153"/>
      <c r="N10" s="153"/>
    </row>
    <row r="11" spans="2:15">
      <c r="D11" s="73"/>
      <c r="E11" s="73"/>
      <c r="F11" s="73"/>
      <c r="G11" s="73"/>
      <c r="H11" s="73"/>
      <c r="I11" s="73"/>
      <c r="J11" s="73"/>
      <c r="K11" s="73"/>
      <c r="L11" s="73"/>
      <c r="M11" s="73"/>
      <c r="N11" s="73"/>
    </row>
    <row r="12" spans="2:15" ht="16.2">
      <c r="B12" s="16" t="s">
        <v>525</v>
      </c>
      <c r="C12" s="16">
        <v>2020</v>
      </c>
      <c r="D12" s="16">
        <v>2019</v>
      </c>
      <c r="E12" s="16">
        <v>2018</v>
      </c>
      <c r="F12" s="16">
        <v>2017</v>
      </c>
      <c r="G12" s="16">
        <v>2016</v>
      </c>
      <c r="H12" s="16">
        <v>2015</v>
      </c>
      <c r="I12" s="16">
        <v>2014</v>
      </c>
      <c r="J12" s="16">
        <v>2013</v>
      </c>
      <c r="K12" s="16">
        <v>2012</v>
      </c>
      <c r="L12" s="16">
        <v>2011</v>
      </c>
      <c r="M12" s="16">
        <v>2010</v>
      </c>
      <c r="N12" s="16">
        <v>2009</v>
      </c>
    </row>
    <row r="13" spans="2:15">
      <c r="B13" s="18" t="s">
        <v>28</v>
      </c>
      <c r="C13" s="135">
        <v>37</v>
      </c>
      <c r="D13" s="135">
        <v>37</v>
      </c>
      <c r="E13" s="135">
        <v>37</v>
      </c>
      <c r="F13" s="135">
        <v>35</v>
      </c>
      <c r="G13" s="135">
        <v>35</v>
      </c>
      <c r="H13" s="135">
        <v>35</v>
      </c>
      <c r="I13" s="139">
        <v>36</v>
      </c>
      <c r="J13" s="139">
        <v>36</v>
      </c>
      <c r="K13" s="139">
        <v>36</v>
      </c>
      <c r="L13" s="139">
        <v>36</v>
      </c>
      <c r="M13" s="139">
        <v>35</v>
      </c>
      <c r="N13" s="139">
        <v>34</v>
      </c>
    </row>
    <row r="14" spans="2:15">
      <c r="B14" s="57" t="s">
        <v>244</v>
      </c>
      <c r="C14" s="57"/>
      <c r="D14" s="35"/>
      <c r="E14" s="56"/>
      <c r="F14" s="35"/>
      <c r="G14" s="35"/>
      <c r="H14" s="35"/>
      <c r="I14" s="35"/>
      <c r="J14" s="35"/>
      <c r="K14" s="35"/>
      <c r="L14" s="35"/>
      <c r="M14" s="35"/>
      <c r="N14" s="35"/>
    </row>
    <row r="15" spans="2:15" s="151" customFormat="1">
      <c r="B15" s="57" t="s">
        <v>551</v>
      </c>
      <c r="C15" s="57"/>
      <c r="D15" s="35"/>
      <c r="E15" s="56"/>
      <c r="F15" s="35"/>
      <c r="G15" s="35"/>
      <c r="H15" s="35"/>
      <c r="I15" s="35"/>
      <c r="J15" s="35"/>
      <c r="K15" s="35"/>
      <c r="L15" s="35"/>
      <c r="M15" s="35"/>
      <c r="N15" s="35"/>
    </row>
    <row r="16" spans="2:15">
      <c r="B16" s="57"/>
      <c r="C16" s="57"/>
      <c r="D16" s="35"/>
      <c r="E16" s="56"/>
      <c r="F16" s="35"/>
      <c r="G16" s="35"/>
      <c r="H16" s="35"/>
      <c r="I16" s="35"/>
      <c r="J16" s="35"/>
      <c r="K16" s="35"/>
      <c r="L16" s="35"/>
      <c r="M16" s="35"/>
      <c r="N16" s="35"/>
    </row>
    <row r="17" spans="2:14" ht="16.2">
      <c r="B17" s="16" t="s">
        <v>526</v>
      </c>
      <c r="C17" s="16" t="s">
        <v>527</v>
      </c>
      <c r="D17" s="16">
        <v>2019</v>
      </c>
      <c r="E17" s="56"/>
      <c r="F17" s="35"/>
      <c r="G17" s="35"/>
      <c r="H17" s="35"/>
      <c r="I17" s="35"/>
      <c r="J17" s="35"/>
      <c r="K17" s="35"/>
      <c r="L17" s="35"/>
      <c r="M17" s="35"/>
      <c r="N17" s="35"/>
    </row>
    <row r="18" spans="2:14">
      <c r="B18" s="18" t="s">
        <v>28</v>
      </c>
      <c r="C18" s="135">
        <v>28</v>
      </c>
      <c r="D18" s="135">
        <v>23</v>
      </c>
      <c r="E18" s="56"/>
      <c r="F18" s="35"/>
      <c r="G18" s="35"/>
      <c r="H18" s="35"/>
      <c r="I18" s="35"/>
      <c r="J18" s="35"/>
      <c r="K18" s="35"/>
      <c r="L18" s="35"/>
      <c r="M18" s="35"/>
      <c r="N18" s="35"/>
    </row>
    <row r="19" spans="2:14" s="151" customFormat="1">
      <c r="B19" s="60" t="s">
        <v>551</v>
      </c>
      <c r="C19" s="60"/>
      <c r="D19" s="154"/>
      <c r="E19" s="56"/>
      <c r="F19" s="35"/>
      <c r="G19" s="35"/>
      <c r="H19" s="35"/>
      <c r="I19" s="35"/>
      <c r="J19" s="35"/>
      <c r="K19" s="35"/>
      <c r="L19" s="35"/>
      <c r="M19" s="35"/>
      <c r="N19" s="35"/>
    </row>
    <row r="20" spans="2:14" s="151" customFormat="1" ht="29.25" customHeight="1">
      <c r="B20" s="341" t="s">
        <v>338</v>
      </c>
      <c r="C20" s="341"/>
      <c r="D20" s="341"/>
      <c r="E20" s="341"/>
      <c r="F20" s="341"/>
      <c r="G20" s="341"/>
      <c r="H20" s="341"/>
      <c r="I20" s="341"/>
      <c r="J20" s="341"/>
      <c r="K20" s="341"/>
      <c r="L20" s="341"/>
      <c r="M20" s="341"/>
      <c r="N20" s="35"/>
    </row>
    <row r="22" spans="2:14">
      <c r="B22" s="16" t="s">
        <v>213</v>
      </c>
      <c r="C22" s="16" t="s">
        <v>337</v>
      </c>
      <c r="D22" s="16" t="s">
        <v>117</v>
      </c>
      <c r="E22" s="16">
        <v>2018</v>
      </c>
      <c r="F22" s="4"/>
      <c r="G22" s="4"/>
      <c r="H22" s="4"/>
      <c r="I22" s="4"/>
      <c r="J22" s="4"/>
      <c r="K22" s="4"/>
      <c r="L22" s="4"/>
      <c r="M22" s="4"/>
      <c r="N22" s="4"/>
    </row>
    <row r="23" spans="2:14">
      <c r="B23" s="18" t="s">
        <v>28</v>
      </c>
      <c r="C23" s="135">
        <v>13</v>
      </c>
      <c r="D23" s="135">
        <v>11</v>
      </c>
      <c r="E23" s="135">
        <v>10</v>
      </c>
      <c r="F23" s="4"/>
      <c r="G23" s="4"/>
      <c r="H23" s="4"/>
      <c r="I23" s="4"/>
      <c r="J23" s="4"/>
      <c r="K23" s="4"/>
      <c r="L23" s="4"/>
      <c r="M23" s="4"/>
      <c r="N23" s="4"/>
    </row>
    <row r="24" spans="2:14" s="151" customFormat="1">
      <c r="B24" s="60" t="s">
        <v>551</v>
      </c>
      <c r="C24" s="60"/>
      <c r="D24" s="154"/>
      <c r="E24" s="154"/>
      <c r="F24" s="4"/>
      <c r="G24" s="4"/>
      <c r="H24" s="4"/>
      <c r="I24" s="4"/>
      <c r="J24" s="4"/>
      <c r="K24" s="4"/>
      <c r="L24" s="4"/>
      <c r="M24" s="4"/>
      <c r="N24" s="4"/>
    </row>
    <row r="25" spans="2:14">
      <c r="D25" s="73"/>
      <c r="E25" s="73"/>
      <c r="F25" s="73"/>
      <c r="G25" s="73"/>
      <c r="H25" s="73"/>
      <c r="I25" s="73"/>
      <c r="J25" s="73"/>
      <c r="K25" s="73"/>
      <c r="L25" s="73"/>
      <c r="M25" s="73"/>
      <c r="N25" s="73"/>
    </row>
    <row r="26" spans="2:14">
      <c r="B26" s="16" t="s">
        <v>212</v>
      </c>
      <c r="C26" s="16">
        <v>2020</v>
      </c>
      <c r="D26" s="16">
        <v>2019</v>
      </c>
      <c r="E26" s="16">
        <v>2018</v>
      </c>
      <c r="F26" s="16">
        <v>2017</v>
      </c>
      <c r="G26" s="16">
        <v>2016</v>
      </c>
      <c r="H26" s="16">
        <v>2015</v>
      </c>
      <c r="I26" s="16">
        <v>2014</v>
      </c>
      <c r="J26" s="16">
        <v>2013</v>
      </c>
      <c r="K26" s="16">
        <v>2012</v>
      </c>
      <c r="L26" s="16">
        <v>2011</v>
      </c>
      <c r="M26" s="16">
        <v>2010</v>
      </c>
      <c r="N26" s="16">
        <v>2009</v>
      </c>
    </row>
    <row r="27" spans="2:14">
      <c r="B27" s="18" t="s">
        <v>28</v>
      </c>
      <c r="C27" s="135">
        <v>2090</v>
      </c>
      <c r="D27" s="135">
        <v>2219</v>
      </c>
      <c r="E27" s="135">
        <v>1278</v>
      </c>
      <c r="F27" s="135">
        <v>1778</v>
      </c>
      <c r="G27" s="135">
        <v>1864</v>
      </c>
      <c r="H27" s="135">
        <v>1958</v>
      </c>
      <c r="I27" s="135">
        <v>2063</v>
      </c>
      <c r="J27" s="135">
        <v>2390</v>
      </c>
      <c r="K27" s="135">
        <v>2644</v>
      </c>
      <c r="L27" s="135">
        <v>2904</v>
      </c>
      <c r="M27" s="135">
        <v>2944</v>
      </c>
      <c r="N27" s="135">
        <v>2823</v>
      </c>
    </row>
    <row r="28" spans="2:14">
      <c r="D28" s="73"/>
      <c r="E28" s="73"/>
      <c r="F28" s="73"/>
      <c r="G28" s="73"/>
      <c r="H28" s="73"/>
      <c r="I28" s="73"/>
      <c r="J28" s="73"/>
      <c r="K28" s="73"/>
      <c r="L28" s="73"/>
      <c r="M28" s="73"/>
      <c r="N28" s="73"/>
    </row>
    <row r="29" spans="2:14">
      <c r="B29" s="16" t="s">
        <v>211</v>
      </c>
      <c r="C29" s="16">
        <v>2020</v>
      </c>
      <c r="D29" s="16">
        <v>2019</v>
      </c>
      <c r="E29" s="16">
        <v>2018</v>
      </c>
      <c r="F29" s="16">
        <v>2017</v>
      </c>
      <c r="G29" s="16">
        <v>2016</v>
      </c>
      <c r="H29" s="16">
        <v>2015</v>
      </c>
      <c r="I29" s="16">
        <v>2014</v>
      </c>
      <c r="J29" s="16">
        <v>2013</v>
      </c>
      <c r="K29" s="16">
        <v>2012</v>
      </c>
      <c r="L29" s="16">
        <v>2011</v>
      </c>
      <c r="M29" s="16">
        <v>2010</v>
      </c>
      <c r="N29" s="16">
        <v>2009</v>
      </c>
    </row>
    <row r="30" spans="2:14">
      <c r="B30" s="18" t="s">
        <v>28</v>
      </c>
      <c r="C30" s="135">
        <v>692</v>
      </c>
      <c r="D30" s="135">
        <v>724</v>
      </c>
      <c r="E30" s="135">
        <v>303</v>
      </c>
      <c r="F30" s="135">
        <v>389</v>
      </c>
      <c r="G30" s="135">
        <v>341</v>
      </c>
      <c r="H30" s="135">
        <v>297</v>
      </c>
      <c r="I30" s="135">
        <v>256</v>
      </c>
      <c r="J30" s="135">
        <v>308</v>
      </c>
      <c r="K30" s="135">
        <v>233</v>
      </c>
      <c r="L30" s="135">
        <v>253</v>
      </c>
      <c r="M30" s="135">
        <v>281</v>
      </c>
      <c r="N30" s="135">
        <v>452</v>
      </c>
    </row>
  </sheetData>
  <sheetProtection algorithmName="SHA-512" hashValue="gfMjiYoZUY/82m1bDQuVInM53PylOD6EE1kPLUnYx6FnzSOxwNQAed7XOk5iH/3i2ulhS0N9vpu4n8IzeVvF+Q==" saltValue="FkPMuYWmZbz4v2U84+v84w==" spinCount="100000" sheet="1" objects="1" scenarios="1"/>
  <mergeCells count="2">
    <mergeCell ref="B4:N4"/>
    <mergeCell ref="B20:M20"/>
  </mergeCells>
  <pageMargins left="0.7" right="0.7" top="0.75" bottom="0.75" header="0.3" footer="0.3"/>
  <pageSetup scale="5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5" tint="0.59999389629810485"/>
    <pageSetUpPr fitToPage="1"/>
  </sheetPr>
  <dimension ref="B3:O33"/>
  <sheetViews>
    <sheetView showGridLines="0" zoomScaleNormal="100" workbookViewId="0">
      <selection activeCell="D35" sqref="D35"/>
    </sheetView>
  </sheetViews>
  <sheetFormatPr defaultColWidth="9.109375" defaultRowHeight="13.8"/>
  <cols>
    <col min="1" max="1" width="4.109375" style="2" customWidth="1"/>
    <col min="2" max="2" width="113.44140625" style="2" customWidth="1"/>
    <col min="3" max="3" width="26.88671875" style="151" customWidth="1"/>
    <col min="4" max="4" width="17.109375" style="2" bestFit="1" customWidth="1"/>
    <col min="5" max="14" width="16.109375" style="2" bestFit="1" customWidth="1"/>
    <col min="15" max="15" width="4.109375" style="2" customWidth="1"/>
    <col min="16" max="16384" width="9.109375" style="2"/>
  </cols>
  <sheetData>
    <row r="3" spans="2:15" ht="15" customHeight="1"/>
    <row r="4" spans="2:15" s="22" customFormat="1" ht="31.5" customHeight="1">
      <c r="B4" s="244" t="s">
        <v>79</v>
      </c>
      <c r="C4" s="244"/>
      <c r="D4" s="244"/>
      <c r="E4" s="244"/>
      <c r="F4" s="244"/>
      <c r="G4" s="244"/>
      <c r="H4" s="244"/>
      <c r="I4" s="244"/>
      <c r="J4" s="244"/>
      <c r="K4" s="244"/>
      <c r="L4" s="244"/>
      <c r="M4" s="244"/>
      <c r="N4" s="244"/>
      <c r="O4" s="48"/>
    </row>
    <row r="5" spans="2:15" s="151" customFormat="1"/>
    <row r="6" spans="2:15" s="151" customFormat="1">
      <c r="B6" s="151" t="s">
        <v>176</v>
      </c>
    </row>
    <row r="8" spans="2:15" ht="30.75" customHeight="1">
      <c r="B8" s="24" t="s">
        <v>214</v>
      </c>
      <c r="C8" s="24">
        <v>2020</v>
      </c>
      <c r="D8" s="16">
        <v>2019</v>
      </c>
      <c r="E8" s="16" t="s">
        <v>106</v>
      </c>
      <c r="F8" s="16">
        <v>2017</v>
      </c>
      <c r="G8" s="16">
        <v>2016</v>
      </c>
      <c r="H8" s="16">
        <v>2015</v>
      </c>
      <c r="I8" s="16">
        <v>2014</v>
      </c>
      <c r="J8" s="16">
        <v>2013</v>
      </c>
      <c r="K8" s="16">
        <v>2012</v>
      </c>
      <c r="L8" s="16">
        <v>2011</v>
      </c>
      <c r="M8" s="16">
        <v>2010</v>
      </c>
      <c r="N8" s="16">
        <v>2009</v>
      </c>
    </row>
    <row r="9" spans="2:15">
      <c r="B9" s="18" t="s">
        <v>28</v>
      </c>
      <c r="C9" s="148">
        <v>10.4</v>
      </c>
      <c r="D9" s="148">
        <v>5.59</v>
      </c>
      <c r="E9" s="148">
        <v>5.4</v>
      </c>
      <c r="F9" s="148">
        <v>5.4</v>
      </c>
      <c r="G9" s="148">
        <v>5.3</v>
      </c>
      <c r="H9" s="148">
        <v>6</v>
      </c>
      <c r="I9" s="148">
        <v>6</v>
      </c>
      <c r="J9" s="148">
        <v>7.5</v>
      </c>
      <c r="K9" s="148">
        <v>8</v>
      </c>
      <c r="L9" s="148">
        <v>8</v>
      </c>
      <c r="M9" s="148">
        <v>5.7</v>
      </c>
      <c r="N9" s="148">
        <v>6</v>
      </c>
    </row>
    <row r="10" spans="2:15" ht="29.25" customHeight="1">
      <c r="B10" s="334" t="s">
        <v>245</v>
      </c>
      <c r="C10" s="334"/>
      <c r="D10" s="334"/>
      <c r="E10" s="334"/>
      <c r="F10" s="334"/>
      <c r="G10" s="334"/>
      <c r="H10" s="334"/>
      <c r="I10" s="334"/>
      <c r="J10" s="334"/>
      <c r="K10" s="334"/>
      <c r="L10" s="334"/>
      <c r="M10" s="334"/>
      <c r="N10" s="75"/>
    </row>
    <row r="11" spans="2:15">
      <c r="B11" s="60" t="s">
        <v>215</v>
      </c>
      <c r="C11" s="60"/>
      <c r="D11" s="74"/>
      <c r="E11" s="74"/>
      <c r="F11" s="74"/>
      <c r="G11" s="74"/>
      <c r="H11" s="74"/>
      <c r="I11" s="75"/>
      <c r="J11" s="75"/>
      <c r="K11" s="75"/>
      <c r="L11" s="75"/>
      <c r="M11" s="75"/>
      <c r="N11" s="75"/>
    </row>
    <row r="12" spans="2:15" s="114" customFormat="1">
      <c r="B12" s="60"/>
      <c r="C12" s="60"/>
      <c r="D12" s="74"/>
      <c r="E12" s="74"/>
      <c r="F12" s="74"/>
      <c r="G12" s="74"/>
      <c r="H12" s="74"/>
      <c r="I12" s="75"/>
      <c r="J12" s="75"/>
      <c r="K12" s="75"/>
      <c r="L12" s="75"/>
      <c r="M12" s="75"/>
      <c r="N12" s="75"/>
    </row>
    <row r="13" spans="2:15" ht="16.2">
      <c r="B13" s="16" t="s">
        <v>310</v>
      </c>
      <c r="C13" s="16" t="s">
        <v>562</v>
      </c>
      <c r="D13" s="16">
        <v>2019</v>
      </c>
      <c r="E13" s="16">
        <v>2018</v>
      </c>
      <c r="F13" s="16">
        <v>2017</v>
      </c>
      <c r="G13" s="16" t="s">
        <v>107</v>
      </c>
      <c r="H13" s="16" t="s">
        <v>108</v>
      </c>
      <c r="I13" s="16">
        <v>2014</v>
      </c>
      <c r="J13" s="16">
        <v>2013</v>
      </c>
      <c r="K13" s="16">
        <v>2012</v>
      </c>
      <c r="L13" s="16" t="s">
        <v>169</v>
      </c>
      <c r="M13" s="16">
        <v>2010</v>
      </c>
      <c r="N13" s="16" t="s">
        <v>167</v>
      </c>
    </row>
    <row r="14" spans="2:15" ht="14.4">
      <c r="B14" s="18" t="s">
        <v>28</v>
      </c>
      <c r="C14" s="239" t="s">
        <v>128</v>
      </c>
      <c r="D14" s="149">
        <v>84</v>
      </c>
      <c r="E14" s="135">
        <v>110</v>
      </c>
      <c r="F14" s="135">
        <v>250</v>
      </c>
      <c r="G14" s="135">
        <v>71</v>
      </c>
      <c r="H14" s="135">
        <v>140</v>
      </c>
      <c r="I14" s="139">
        <v>73</v>
      </c>
      <c r="J14" s="139">
        <v>67</v>
      </c>
      <c r="K14" s="139">
        <v>179</v>
      </c>
      <c r="L14" s="139">
        <v>241</v>
      </c>
      <c r="M14" s="139">
        <v>339</v>
      </c>
      <c r="N14" s="139">
        <v>186</v>
      </c>
    </row>
    <row r="15" spans="2:15" ht="15.75" customHeight="1">
      <c r="B15" s="342" t="s">
        <v>242</v>
      </c>
      <c r="C15" s="342"/>
      <c r="D15" s="342"/>
      <c r="E15" s="342"/>
      <c r="F15" s="342"/>
      <c r="G15" s="342"/>
      <c r="H15" s="342"/>
      <c r="I15" s="342"/>
      <c r="J15" s="342"/>
      <c r="K15" s="342"/>
      <c r="L15" s="342"/>
      <c r="M15" s="342"/>
      <c r="N15" s="72"/>
    </row>
    <row r="16" spans="2:15" ht="14.4">
      <c r="B16" s="68" t="s">
        <v>216</v>
      </c>
      <c r="C16" s="68"/>
      <c r="D16" s="72"/>
      <c r="E16" s="72"/>
      <c r="F16" s="72"/>
      <c r="G16" s="72"/>
      <c r="H16" s="72"/>
      <c r="I16" s="72"/>
      <c r="J16" s="72"/>
      <c r="K16" s="72"/>
      <c r="L16" s="72"/>
      <c r="M16" s="72"/>
      <c r="N16" s="72"/>
    </row>
    <row r="17" spans="2:14" s="114" customFormat="1" ht="14.4">
      <c r="B17" s="68" t="s">
        <v>177</v>
      </c>
      <c r="C17" s="68"/>
      <c r="D17" s="72"/>
      <c r="E17" s="72"/>
      <c r="F17" s="72"/>
      <c r="G17" s="72"/>
      <c r="H17" s="72"/>
      <c r="I17" s="72"/>
      <c r="J17" s="72"/>
      <c r="K17" s="72"/>
      <c r="L17" s="72"/>
      <c r="M17" s="72"/>
      <c r="N17" s="72"/>
    </row>
    <row r="18" spans="2:14" s="151" customFormat="1" ht="14.4">
      <c r="B18" s="68" t="s">
        <v>588</v>
      </c>
      <c r="C18" s="68"/>
      <c r="D18" s="72"/>
      <c r="E18" s="72"/>
      <c r="F18" s="72"/>
      <c r="G18" s="72"/>
      <c r="H18" s="72"/>
      <c r="I18" s="72"/>
      <c r="J18" s="72"/>
      <c r="K18" s="72"/>
      <c r="L18" s="72"/>
      <c r="M18" s="72"/>
      <c r="N18" s="72"/>
    </row>
    <row r="19" spans="2:14">
      <c r="D19" s="72"/>
      <c r="E19" s="72"/>
      <c r="F19" s="72"/>
      <c r="G19" s="72"/>
      <c r="H19" s="72"/>
      <c r="I19" s="72"/>
      <c r="J19" s="72"/>
      <c r="K19" s="72"/>
      <c r="L19" s="72"/>
      <c r="M19" s="72"/>
      <c r="N19" s="72"/>
    </row>
    <row r="20" spans="2:14" ht="16.2">
      <c r="B20" s="16" t="s">
        <v>109</v>
      </c>
      <c r="C20" s="16">
        <v>2020</v>
      </c>
      <c r="D20" s="16">
        <v>2019</v>
      </c>
      <c r="E20" s="16">
        <v>2018</v>
      </c>
      <c r="F20" s="16">
        <v>2017</v>
      </c>
      <c r="G20" s="16">
        <v>2016</v>
      </c>
      <c r="H20" s="16">
        <v>2015</v>
      </c>
      <c r="I20" s="16">
        <v>2014</v>
      </c>
      <c r="J20" s="16">
        <v>2013</v>
      </c>
      <c r="K20" s="16">
        <v>2012</v>
      </c>
      <c r="L20" s="16" t="s">
        <v>110</v>
      </c>
      <c r="M20" s="16" t="s">
        <v>111</v>
      </c>
      <c r="N20" s="16">
        <v>2009</v>
      </c>
    </row>
    <row r="21" spans="2:14">
      <c r="B21" s="18" t="s">
        <v>28</v>
      </c>
      <c r="C21" s="149">
        <v>54</v>
      </c>
      <c r="D21" s="149">
        <v>127</v>
      </c>
      <c r="E21" s="135">
        <v>90</v>
      </c>
      <c r="F21" s="135">
        <v>86</v>
      </c>
      <c r="G21" s="135">
        <v>73</v>
      </c>
      <c r="H21" s="135">
        <v>61</v>
      </c>
      <c r="I21" s="139">
        <v>115</v>
      </c>
      <c r="J21" s="139">
        <v>84</v>
      </c>
      <c r="K21" s="139">
        <v>103</v>
      </c>
      <c r="L21" s="139">
        <v>310</v>
      </c>
      <c r="M21" s="139">
        <v>358</v>
      </c>
      <c r="N21" s="139">
        <v>116</v>
      </c>
    </row>
    <row r="22" spans="2:14" ht="14.4">
      <c r="B22" s="68" t="s">
        <v>609</v>
      </c>
      <c r="C22" s="68"/>
      <c r="D22" s="72"/>
      <c r="E22" s="72"/>
      <c r="F22" s="72"/>
      <c r="G22" s="72"/>
      <c r="H22" s="72"/>
      <c r="I22" s="72"/>
      <c r="J22" s="72"/>
      <c r="K22" s="72"/>
      <c r="L22" s="72"/>
      <c r="M22" s="72"/>
      <c r="N22" s="72"/>
    </row>
    <row r="23" spans="2:14" ht="14.4">
      <c r="B23" s="68" t="s">
        <v>217</v>
      </c>
      <c r="C23" s="68"/>
      <c r="D23" s="72"/>
      <c r="E23" s="72"/>
      <c r="F23" s="72"/>
      <c r="G23" s="72"/>
      <c r="H23" s="72"/>
      <c r="I23" s="72"/>
      <c r="J23" s="72"/>
      <c r="K23" s="72"/>
      <c r="L23" s="72"/>
      <c r="M23" s="72"/>
      <c r="N23" s="72"/>
    </row>
    <row r="24" spans="2:14">
      <c r="D24" s="72"/>
      <c r="E24" s="72"/>
      <c r="F24" s="72"/>
      <c r="G24" s="72"/>
      <c r="H24" s="72"/>
      <c r="I24" s="72"/>
      <c r="J24" s="72"/>
      <c r="K24" s="72"/>
      <c r="L24" s="72"/>
      <c r="M24" s="72"/>
      <c r="N24" s="72"/>
    </row>
    <row r="25" spans="2:14" ht="16.2">
      <c r="B25" s="16" t="s">
        <v>112</v>
      </c>
      <c r="C25" s="16">
        <v>2020</v>
      </c>
      <c r="D25" s="16">
        <v>2019</v>
      </c>
      <c r="E25" s="16">
        <v>2018</v>
      </c>
      <c r="F25" s="16">
        <v>2017</v>
      </c>
      <c r="G25" s="16">
        <v>2016</v>
      </c>
      <c r="H25" s="16">
        <v>2015</v>
      </c>
      <c r="I25" s="16">
        <v>2014</v>
      </c>
      <c r="J25" s="16">
        <v>2013</v>
      </c>
      <c r="K25" s="16">
        <v>2012</v>
      </c>
      <c r="L25" s="16">
        <v>2011</v>
      </c>
      <c r="M25" s="16">
        <v>2010</v>
      </c>
      <c r="N25" s="16">
        <v>2009</v>
      </c>
    </row>
    <row r="26" spans="2:14">
      <c r="B26" s="18" t="s">
        <v>28</v>
      </c>
      <c r="C26" s="149">
        <v>4234</v>
      </c>
      <c r="D26" s="149">
        <v>3806</v>
      </c>
      <c r="E26" s="135">
        <v>3393</v>
      </c>
      <c r="F26" s="135">
        <v>4346</v>
      </c>
      <c r="G26" s="135">
        <v>4030</v>
      </c>
      <c r="H26" s="135">
        <v>4189</v>
      </c>
      <c r="I26" s="139">
        <v>3809</v>
      </c>
      <c r="J26" s="139">
        <v>3860</v>
      </c>
      <c r="K26" s="139">
        <v>3927</v>
      </c>
      <c r="L26" s="139">
        <v>4114</v>
      </c>
      <c r="M26" s="139">
        <v>4084</v>
      </c>
      <c r="N26" s="139">
        <v>4439</v>
      </c>
    </row>
    <row r="27" spans="2:14" ht="14.4">
      <c r="B27" s="68" t="s">
        <v>243</v>
      </c>
      <c r="C27" s="68"/>
    </row>
    <row r="29" spans="2:14" ht="16.2">
      <c r="B29" s="16" t="s">
        <v>314</v>
      </c>
      <c r="C29" s="16">
        <v>2020</v>
      </c>
    </row>
    <row r="30" spans="2:14">
      <c r="B30" s="18" t="s">
        <v>312</v>
      </c>
      <c r="C30" s="139">
        <v>86</v>
      </c>
    </row>
    <row r="31" spans="2:14">
      <c r="B31" s="18" t="s">
        <v>313</v>
      </c>
      <c r="C31" s="139">
        <v>65</v>
      </c>
    </row>
    <row r="32" spans="2:14">
      <c r="B32" s="18" t="s">
        <v>315</v>
      </c>
      <c r="C32" s="139">
        <v>82</v>
      </c>
    </row>
    <row r="33" spans="2:3">
      <c r="B33" s="21" t="s">
        <v>316</v>
      </c>
      <c r="C33" s="21"/>
    </row>
  </sheetData>
  <sheetProtection algorithmName="SHA-512" hashValue="l9Md54rQN1lxnR/Llu+vRKz2mAfRJzb5JmsQefvcLgSITRXBf0+R67Hd3kxotxF2zkBv8dCv2uS+2SrbSgRRfg==" saltValue="PlfNy+dRcgvuOKTFalpyZQ==" spinCount="100000" sheet="1" objects="1" scenarios="1"/>
  <mergeCells count="3">
    <mergeCell ref="B4:N4"/>
    <mergeCell ref="B10:M10"/>
    <mergeCell ref="B15:M15"/>
  </mergeCells>
  <pageMargins left="0.7" right="0.7" top="0.75" bottom="0.75" header="0.3" footer="0.3"/>
  <pageSetup scale="38"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E699"/>
    <pageSetUpPr fitToPage="1"/>
  </sheetPr>
  <dimension ref="B3:P35"/>
  <sheetViews>
    <sheetView showGridLines="0" zoomScale="90" zoomScaleNormal="90" workbookViewId="0">
      <selection activeCell="B4" sqref="B4:M4"/>
    </sheetView>
  </sheetViews>
  <sheetFormatPr defaultColWidth="9.109375" defaultRowHeight="13.8"/>
  <cols>
    <col min="1" max="1" width="4.109375" style="2" customWidth="1"/>
    <col min="2" max="2" width="103.5546875" style="2" customWidth="1"/>
    <col min="3" max="3" width="11.5546875" style="151" customWidth="1"/>
    <col min="4" max="10" width="9.109375" style="2" customWidth="1"/>
    <col min="11" max="11" width="8" style="2" customWidth="1"/>
    <col min="12" max="12" width="9.109375" style="2" hidden="1" customWidth="1"/>
    <col min="13" max="13" width="31" style="2" customWidth="1"/>
    <col min="14" max="14" width="4.109375" style="2" customWidth="1"/>
    <col min="15" max="16384" width="9.109375" style="2"/>
  </cols>
  <sheetData>
    <row r="3" spans="2:16" ht="15" customHeight="1"/>
    <row r="4" spans="2:16" s="22" customFormat="1" ht="31.5" customHeight="1">
      <c r="B4" s="244" t="s">
        <v>80</v>
      </c>
      <c r="C4" s="244"/>
      <c r="D4" s="244"/>
      <c r="E4" s="244"/>
      <c r="F4" s="244"/>
      <c r="G4" s="244"/>
      <c r="H4" s="244"/>
      <c r="I4" s="244"/>
      <c r="J4" s="244"/>
      <c r="K4" s="244"/>
      <c r="L4" s="244"/>
      <c r="M4" s="244"/>
      <c r="N4" s="48"/>
      <c r="O4" s="48"/>
      <c r="P4" s="48"/>
    </row>
    <row r="6" spans="2:16">
      <c r="B6" s="2" t="s">
        <v>30</v>
      </c>
    </row>
    <row r="8" spans="2:16" ht="16.2">
      <c r="B8" s="16" t="s">
        <v>164</v>
      </c>
      <c r="C8" s="16">
        <v>2020</v>
      </c>
      <c r="D8" s="16">
        <v>2019</v>
      </c>
    </row>
    <row r="9" spans="2:16">
      <c r="B9" s="30"/>
      <c r="C9" s="179">
        <v>99</v>
      </c>
      <c r="D9" s="137">
        <v>96</v>
      </c>
    </row>
    <row r="10" spans="2:16" ht="14.4">
      <c r="B10" s="68" t="s">
        <v>521</v>
      </c>
      <c r="C10" s="68"/>
    </row>
    <row r="12" spans="2:16">
      <c r="B12" s="16" t="s">
        <v>523</v>
      </c>
      <c r="C12" s="16">
        <v>2020</v>
      </c>
      <c r="D12" s="16">
        <v>2019</v>
      </c>
      <c r="E12" s="16">
        <v>2018</v>
      </c>
      <c r="F12" s="16">
        <v>2017</v>
      </c>
    </row>
    <row r="13" spans="2:16">
      <c r="B13" s="18"/>
      <c r="C13" s="175">
        <v>33</v>
      </c>
      <c r="D13" s="137">
        <v>25</v>
      </c>
      <c r="E13" s="137">
        <v>38</v>
      </c>
      <c r="F13" s="137">
        <v>38</v>
      </c>
    </row>
    <row r="14" spans="2:16" s="151" customFormat="1">
      <c r="B14" s="60" t="s">
        <v>555</v>
      </c>
      <c r="C14" s="60"/>
      <c r="D14" s="155"/>
      <c r="E14" s="155"/>
      <c r="F14" s="155"/>
    </row>
    <row r="16" spans="2:16" s="151" customFormat="1">
      <c r="B16" s="16" t="s">
        <v>520</v>
      </c>
      <c r="C16" s="16">
        <v>2020</v>
      </c>
      <c r="D16" s="16">
        <v>2019</v>
      </c>
      <c r="E16" s="16">
        <v>2018</v>
      </c>
    </row>
    <row r="17" spans="2:5">
      <c r="B17" s="18"/>
      <c r="C17" s="174">
        <v>46</v>
      </c>
      <c r="D17" s="137">
        <v>42</v>
      </c>
      <c r="E17" s="137">
        <v>50</v>
      </c>
    </row>
    <row r="20" spans="2:5">
      <c r="B20" s="16" t="s">
        <v>335</v>
      </c>
      <c r="C20" s="343">
        <v>2020</v>
      </c>
      <c r="D20" s="344"/>
    </row>
    <row r="21" spans="2:5">
      <c r="B21" s="18"/>
      <c r="C21" s="165" t="s">
        <v>406</v>
      </c>
      <c r="D21" s="165" t="s">
        <v>407</v>
      </c>
    </row>
    <row r="22" spans="2:5">
      <c r="B22" s="18" t="s">
        <v>334</v>
      </c>
      <c r="C22" s="165">
        <v>8</v>
      </c>
      <c r="D22" s="176">
        <v>62</v>
      </c>
    </row>
    <row r="23" spans="2:5">
      <c r="B23" s="18" t="s">
        <v>408</v>
      </c>
      <c r="C23" s="165">
        <v>1</v>
      </c>
      <c r="D23" s="176">
        <v>8</v>
      </c>
    </row>
    <row r="24" spans="2:5">
      <c r="B24" s="18" t="s">
        <v>409</v>
      </c>
      <c r="C24" s="165">
        <v>1</v>
      </c>
      <c r="D24" s="176">
        <v>8</v>
      </c>
    </row>
    <row r="25" spans="2:5">
      <c r="B25" s="18" t="s">
        <v>410</v>
      </c>
      <c r="C25" s="165">
        <v>1</v>
      </c>
      <c r="D25" s="176">
        <v>8</v>
      </c>
    </row>
    <row r="26" spans="2:5">
      <c r="B26" s="18" t="s">
        <v>411</v>
      </c>
      <c r="C26" s="165">
        <v>1</v>
      </c>
      <c r="D26" s="176">
        <v>8</v>
      </c>
    </row>
    <row r="27" spans="2:5">
      <c r="B27" s="18" t="s">
        <v>412</v>
      </c>
      <c r="C27" s="165">
        <v>1</v>
      </c>
      <c r="D27" s="176">
        <v>8</v>
      </c>
    </row>
    <row r="29" spans="2:5">
      <c r="B29" s="16" t="s">
        <v>413</v>
      </c>
      <c r="C29" s="343">
        <v>2020</v>
      </c>
      <c r="D29" s="344"/>
    </row>
    <row r="30" spans="2:5">
      <c r="B30" s="18"/>
      <c r="C30" s="165" t="s">
        <v>406</v>
      </c>
      <c r="D30" s="165" t="s">
        <v>407</v>
      </c>
    </row>
    <row r="31" spans="2:5">
      <c r="B31" s="18" t="s">
        <v>334</v>
      </c>
      <c r="C31" s="165">
        <v>2</v>
      </c>
      <c r="D31" s="165">
        <v>25</v>
      </c>
    </row>
    <row r="32" spans="2:5">
      <c r="B32" s="18" t="s">
        <v>412</v>
      </c>
      <c r="C32" s="165">
        <v>2</v>
      </c>
      <c r="D32" s="165">
        <v>25</v>
      </c>
    </row>
    <row r="33" spans="2:4">
      <c r="B33" s="18" t="s">
        <v>414</v>
      </c>
      <c r="C33" s="165">
        <v>2</v>
      </c>
      <c r="D33" s="165">
        <v>25</v>
      </c>
    </row>
    <row r="34" spans="2:4">
      <c r="B34" s="18" t="s">
        <v>409</v>
      </c>
      <c r="C34" s="165">
        <v>1</v>
      </c>
      <c r="D34" s="165">
        <v>12.5</v>
      </c>
    </row>
    <row r="35" spans="2:4">
      <c r="B35" s="18" t="s">
        <v>415</v>
      </c>
      <c r="C35" s="165">
        <v>1</v>
      </c>
      <c r="D35" s="165">
        <v>12.5</v>
      </c>
    </row>
  </sheetData>
  <sheetProtection algorithmName="SHA-512" hashValue="hMLCchhjVWUL4kEIpOjVB6uVO/h6cw2QRdPzVCnW37GbLu31b3Nf6VjI+LcZpUV3RFs142B8hUn/LE3ALQgZ2Q==" saltValue="6K3DjAnFaDFya6/2KHUMCA==" spinCount="100000" sheet="1" objects="1" scenarios="1"/>
  <mergeCells count="3">
    <mergeCell ref="B4:M4"/>
    <mergeCell ref="C20:D20"/>
    <mergeCell ref="C29:D29"/>
  </mergeCells>
  <pageMargins left="0.7" right="0.7" top="0.75" bottom="0.75" header="0.3" footer="0.3"/>
  <pageSetup scale="41"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E699"/>
    <pageSetUpPr fitToPage="1"/>
  </sheetPr>
  <dimension ref="B3:Q17"/>
  <sheetViews>
    <sheetView showGridLines="0" zoomScaleNormal="100" workbookViewId="0">
      <selection activeCell="B4" sqref="B4:N4"/>
    </sheetView>
  </sheetViews>
  <sheetFormatPr defaultColWidth="9.109375" defaultRowHeight="13.8"/>
  <cols>
    <col min="1" max="1" width="4.109375" style="2" customWidth="1"/>
    <col min="2" max="2" width="43.88671875" style="2" customWidth="1"/>
    <col min="3" max="3" width="16.44140625" style="151" customWidth="1"/>
    <col min="4" max="4" width="17" style="2" bestFit="1" customWidth="1"/>
    <col min="5" max="13" width="9.109375" style="2" customWidth="1"/>
    <col min="14" max="14" width="73.88671875" style="2" customWidth="1"/>
    <col min="15" max="15" width="4.109375" style="2" customWidth="1"/>
    <col min="16" max="17" width="9.109375" style="2" customWidth="1"/>
    <col min="18" max="16384" width="9.109375" style="2"/>
  </cols>
  <sheetData>
    <row r="3" spans="2:17" ht="15" customHeight="1"/>
    <row r="4" spans="2:17" s="22" customFormat="1" ht="31.5" customHeight="1">
      <c r="B4" s="244" t="s">
        <v>81</v>
      </c>
      <c r="C4" s="244"/>
      <c r="D4" s="244"/>
      <c r="E4" s="244"/>
      <c r="F4" s="244"/>
      <c r="G4" s="244"/>
      <c r="H4" s="244"/>
      <c r="I4" s="244"/>
      <c r="J4" s="244"/>
      <c r="K4" s="244"/>
      <c r="L4" s="244"/>
      <c r="M4" s="244"/>
      <c r="N4" s="244"/>
      <c r="O4" s="48"/>
      <c r="P4" s="48"/>
      <c r="Q4" s="48"/>
    </row>
    <row r="6" spans="2:17">
      <c r="B6" s="2" t="s">
        <v>426</v>
      </c>
    </row>
    <row r="7" spans="2:17">
      <c r="E7" s="34"/>
      <c r="F7" s="34"/>
      <c r="G7" s="33"/>
      <c r="H7" s="33"/>
      <c r="I7" s="33"/>
      <c r="J7" s="33"/>
      <c r="K7" s="33"/>
      <c r="L7" s="33"/>
      <c r="M7" s="33"/>
      <c r="N7" s="33"/>
      <c r="O7" s="33"/>
      <c r="P7" s="33"/>
      <c r="Q7" s="33"/>
    </row>
    <row r="8" spans="2:17">
      <c r="B8" s="16" t="s">
        <v>522</v>
      </c>
      <c r="C8" s="16">
        <v>2020</v>
      </c>
      <c r="D8" s="16">
        <v>2019</v>
      </c>
      <c r="E8" s="34"/>
      <c r="F8" s="34"/>
      <c r="G8" s="32"/>
      <c r="H8" s="32"/>
      <c r="I8" s="32"/>
      <c r="J8" s="32"/>
      <c r="K8" s="32"/>
      <c r="L8" s="32"/>
      <c r="M8" s="32"/>
      <c r="N8" s="32"/>
      <c r="O8" s="32"/>
      <c r="P8" s="32"/>
    </row>
    <row r="9" spans="2:17" ht="16.2">
      <c r="B9" s="18" t="s">
        <v>645</v>
      </c>
      <c r="C9" s="165">
        <v>95</v>
      </c>
      <c r="D9" s="139">
        <v>96</v>
      </c>
      <c r="E9" s="34"/>
      <c r="F9" s="34"/>
      <c r="G9" s="34"/>
      <c r="H9" s="34"/>
      <c r="I9" s="34"/>
      <c r="J9" s="34"/>
      <c r="K9" s="34"/>
      <c r="L9" s="34"/>
      <c r="M9" s="34"/>
      <c r="N9" s="34"/>
      <c r="O9" s="34"/>
      <c r="P9" s="34"/>
    </row>
    <row r="10" spans="2:17">
      <c r="B10" s="156" t="s">
        <v>551</v>
      </c>
      <c r="C10" s="156"/>
      <c r="D10" s="34"/>
      <c r="E10" s="34"/>
      <c r="F10" s="34"/>
      <c r="G10" s="34"/>
      <c r="H10" s="34"/>
      <c r="I10" s="34"/>
      <c r="J10" s="34"/>
      <c r="K10" s="34"/>
      <c r="L10" s="34"/>
      <c r="M10" s="34"/>
      <c r="N10" s="34"/>
      <c r="O10" s="34"/>
      <c r="P10" s="34"/>
    </row>
    <row r="11" spans="2:17" ht="29.25" customHeight="1">
      <c r="B11" s="34" t="s">
        <v>644</v>
      </c>
      <c r="C11" s="34"/>
      <c r="D11" s="34"/>
      <c r="E11" s="34"/>
      <c r="F11" s="34"/>
      <c r="G11" s="34"/>
      <c r="H11" s="34"/>
      <c r="I11" s="34"/>
      <c r="J11" s="34"/>
      <c r="K11" s="34"/>
      <c r="L11" s="34"/>
      <c r="M11" s="34"/>
      <c r="N11" s="34"/>
      <c r="O11" s="34"/>
      <c r="P11" s="34"/>
    </row>
    <row r="12" spans="2:17">
      <c r="B12" s="34"/>
      <c r="C12" s="34"/>
      <c r="D12" s="34"/>
      <c r="E12" s="34"/>
      <c r="F12" s="34"/>
      <c r="G12" s="34"/>
      <c r="H12" s="34"/>
      <c r="I12" s="34"/>
      <c r="J12" s="34"/>
      <c r="K12" s="34"/>
      <c r="L12" s="34"/>
      <c r="M12" s="34"/>
      <c r="N12" s="34"/>
      <c r="O12" s="34"/>
      <c r="P12" s="34"/>
    </row>
    <row r="13" spans="2:17">
      <c r="B13" s="34"/>
      <c r="C13" s="34"/>
      <c r="D13" s="34"/>
      <c r="E13" s="34"/>
      <c r="F13" s="34"/>
      <c r="G13" s="34"/>
      <c r="H13" s="34"/>
      <c r="I13" s="34"/>
      <c r="J13" s="34"/>
      <c r="K13" s="34"/>
      <c r="L13" s="34"/>
      <c r="M13" s="34"/>
      <c r="N13" s="34"/>
      <c r="O13" s="34"/>
      <c r="P13" s="34"/>
    </row>
    <row r="14" spans="2:17">
      <c r="B14" s="34"/>
      <c r="C14" s="34"/>
      <c r="D14" s="34"/>
      <c r="E14" s="34"/>
      <c r="F14" s="34"/>
      <c r="G14" s="34"/>
      <c r="H14" s="34"/>
      <c r="I14" s="34"/>
      <c r="J14" s="34"/>
      <c r="K14" s="34"/>
      <c r="L14" s="34"/>
      <c r="M14" s="34"/>
      <c r="N14" s="34"/>
      <c r="O14" s="34"/>
      <c r="P14" s="34"/>
    </row>
    <row r="15" spans="2:17">
      <c r="B15" s="34"/>
      <c r="C15" s="34"/>
      <c r="D15" s="34"/>
      <c r="E15" s="34"/>
      <c r="F15" s="34"/>
      <c r="G15" s="34"/>
      <c r="H15" s="34"/>
      <c r="I15" s="34"/>
      <c r="J15" s="34"/>
      <c r="K15" s="34"/>
      <c r="L15" s="34"/>
      <c r="M15" s="34"/>
      <c r="N15" s="34"/>
      <c r="O15" s="34"/>
      <c r="P15" s="34"/>
    </row>
    <row r="16" spans="2:17">
      <c r="B16" s="34"/>
      <c r="C16" s="34"/>
      <c r="D16" s="34"/>
      <c r="E16" s="34"/>
      <c r="F16" s="34"/>
      <c r="G16" s="34"/>
      <c r="H16" s="34"/>
      <c r="I16" s="34"/>
      <c r="J16" s="34"/>
      <c r="K16" s="34"/>
      <c r="L16" s="34"/>
      <c r="M16" s="34"/>
      <c r="N16" s="34"/>
      <c r="O16" s="34"/>
      <c r="P16" s="34"/>
    </row>
    <row r="17" spans="2:16">
      <c r="B17" s="34"/>
      <c r="C17" s="34"/>
      <c r="D17" s="34"/>
      <c r="E17" s="34"/>
      <c r="F17" s="34"/>
      <c r="G17" s="34"/>
      <c r="H17" s="34"/>
      <c r="I17" s="34"/>
      <c r="J17" s="34"/>
      <c r="K17" s="34"/>
      <c r="L17" s="34"/>
      <c r="M17" s="34"/>
      <c r="N17" s="34"/>
      <c r="O17" s="34"/>
      <c r="P17" s="34"/>
    </row>
  </sheetData>
  <sheetProtection algorithmName="SHA-512" hashValue="yuSlzOaUHU0QiYYrb4jDNHXup59PgjRFwDztx2f7mKz3tyeZb8uhpeLWFFO6NfvMCmzZU3WRg04jY/t9xvi08A==" saltValue="bI0qKkXbcB+JBvMjgf7RAw==" spinCount="100000" sheet="1" objects="1" scenarios="1"/>
  <mergeCells count="1">
    <mergeCell ref="B4:N4"/>
  </mergeCells>
  <pageMargins left="0.7" right="0.7" top="0.75" bottom="0.75" header="0.3" footer="0.3"/>
  <pageSetup scale="5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699"/>
  </sheetPr>
  <dimension ref="A4:F156"/>
  <sheetViews>
    <sheetView showGridLines="0" zoomScale="80" zoomScaleNormal="80" workbookViewId="0">
      <selection activeCell="C11" sqref="C11:C17"/>
    </sheetView>
  </sheetViews>
  <sheetFormatPr defaultColWidth="9.109375" defaultRowHeight="13.8"/>
  <cols>
    <col min="1" max="1" width="4.109375" style="151" customWidth="1"/>
    <col min="2" max="2" width="76.88671875" style="151" customWidth="1"/>
    <col min="3" max="3" width="83.5546875" style="151" customWidth="1"/>
    <col min="4" max="4" width="74.33203125" style="151" customWidth="1"/>
    <col min="5" max="16384" width="9.109375" style="151"/>
  </cols>
  <sheetData>
    <row r="4" spans="1:6" s="22" customFormat="1" ht="31.5" customHeight="1">
      <c r="B4" s="244" t="s">
        <v>384</v>
      </c>
      <c r="C4" s="244"/>
      <c r="D4" s="244"/>
      <c r="E4" s="244"/>
      <c r="F4" s="244"/>
    </row>
    <row r="5" spans="1:6">
      <c r="A5" s="170"/>
      <c r="C5" s="170"/>
      <c r="D5" s="170"/>
    </row>
    <row r="6" spans="1:6">
      <c r="A6" s="170"/>
      <c r="B6" s="170"/>
      <c r="C6" s="170"/>
      <c r="D6" s="170"/>
    </row>
    <row r="7" spans="1:6">
      <c r="A7" s="170"/>
      <c r="B7" s="170" t="s">
        <v>266</v>
      </c>
      <c r="C7" s="170"/>
      <c r="D7" s="170"/>
    </row>
    <row r="8" spans="1:6" ht="21" customHeight="1">
      <c r="A8" s="170"/>
      <c r="B8" s="207"/>
      <c r="C8" s="207"/>
      <c r="D8" s="207"/>
    </row>
    <row r="9" spans="1:6" ht="37.35" customHeight="1" thickBot="1">
      <c r="B9" s="169" t="s">
        <v>267</v>
      </c>
      <c r="C9" s="169" t="s">
        <v>281</v>
      </c>
      <c r="D9" s="169" t="s">
        <v>268</v>
      </c>
      <c r="E9" s="4"/>
    </row>
    <row r="10" spans="1:6" ht="71.7" customHeight="1" thickBot="1">
      <c r="B10" s="391" t="s">
        <v>276</v>
      </c>
      <c r="C10" s="392"/>
      <c r="D10" s="393"/>
    </row>
    <row r="11" spans="1:6" ht="14.4" thickBot="1">
      <c r="B11" s="394" t="s">
        <v>440</v>
      </c>
      <c r="C11" s="394" t="s">
        <v>441</v>
      </c>
      <c r="D11" s="213"/>
    </row>
    <row r="12" spans="1:6" ht="29.25" customHeight="1" thickBot="1">
      <c r="B12" s="394"/>
      <c r="C12" s="395"/>
      <c r="D12" s="216" t="s">
        <v>442</v>
      </c>
      <c r="F12" s="194"/>
    </row>
    <row r="13" spans="1:6" ht="16.5" customHeight="1" thickBot="1">
      <c r="B13" s="394"/>
      <c r="C13" s="395"/>
      <c r="D13" s="225" t="s">
        <v>443</v>
      </c>
    </row>
    <row r="14" spans="1:6" ht="16.5" customHeight="1" thickBot="1">
      <c r="B14" s="394"/>
      <c r="C14" s="395"/>
      <c r="D14" s="215"/>
    </row>
    <row r="15" spans="1:6" ht="16.5" customHeight="1" thickBot="1">
      <c r="B15" s="394"/>
      <c r="C15" s="395"/>
      <c r="D15" s="225" t="s">
        <v>444</v>
      </c>
    </row>
    <row r="16" spans="1:6" ht="16.5" customHeight="1" thickBot="1">
      <c r="B16" s="394"/>
      <c r="C16" s="395"/>
      <c r="D16" s="215"/>
    </row>
    <row r="17" spans="2:4" ht="69.75" customHeight="1" thickBot="1">
      <c r="B17" s="394"/>
      <c r="C17" s="395"/>
      <c r="D17" s="217" t="s">
        <v>563</v>
      </c>
    </row>
    <row r="18" spans="2:4" ht="28.5" customHeight="1">
      <c r="B18" s="383" t="s">
        <v>445</v>
      </c>
      <c r="C18" s="360" t="s">
        <v>495</v>
      </c>
      <c r="D18" s="226" t="s">
        <v>444</v>
      </c>
    </row>
    <row r="19" spans="2:4" ht="16.5" customHeight="1">
      <c r="B19" s="384"/>
      <c r="C19" s="386"/>
      <c r="D19" s="382" t="s">
        <v>446</v>
      </c>
    </row>
    <row r="20" spans="2:4" ht="16.5" customHeight="1">
      <c r="B20" s="384"/>
      <c r="C20" s="386"/>
      <c r="D20" s="382"/>
    </row>
    <row r="21" spans="2:4" ht="16.5" customHeight="1">
      <c r="B21" s="384"/>
      <c r="C21" s="386"/>
      <c r="D21" s="218" t="s">
        <v>447</v>
      </c>
    </row>
    <row r="22" spans="2:4" ht="39" customHeight="1" thickBot="1">
      <c r="B22" s="385"/>
      <c r="C22" s="387"/>
      <c r="D22" s="219" t="s">
        <v>448</v>
      </c>
    </row>
    <row r="23" spans="2:4" ht="48.75" customHeight="1" thickBot="1">
      <c r="B23" s="388" t="s">
        <v>277</v>
      </c>
      <c r="C23" s="389"/>
      <c r="D23" s="390"/>
    </row>
    <row r="24" spans="2:4" ht="16.5" customHeight="1">
      <c r="B24" s="360" t="s">
        <v>449</v>
      </c>
      <c r="C24" s="360" t="s">
        <v>450</v>
      </c>
      <c r="D24" s="213"/>
    </row>
    <row r="25" spans="2:4" ht="16.5" customHeight="1">
      <c r="B25" s="361"/>
      <c r="C25" s="361"/>
      <c r="D25" s="221"/>
    </row>
    <row r="26" spans="2:4" ht="16.5" customHeight="1">
      <c r="B26" s="361"/>
      <c r="C26" s="361"/>
      <c r="D26" s="227" t="s">
        <v>444</v>
      </c>
    </row>
    <row r="27" spans="2:4" ht="16.5" customHeight="1">
      <c r="B27" s="361"/>
      <c r="C27" s="361"/>
      <c r="D27" s="382" t="s">
        <v>446</v>
      </c>
    </row>
    <row r="28" spans="2:4" ht="16.5" customHeight="1">
      <c r="B28" s="361"/>
      <c r="C28" s="361"/>
      <c r="D28" s="382"/>
    </row>
    <row r="29" spans="2:4" ht="16.5" customHeight="1">
      <c r="B29" s="361"/>
      <c r="C29" s="361"/>
      <c r="D29" s="215" t="s">
        <v>451</v>
      </c>
    </row>
    <row r="30" spans="2:4" ht="16.5" customHeight="1">
      <c r="B30" s="361"/>
      <c r="C30" s="361"/>
      <c r="D30" s="215" t="s">
        <v>448</v>
      </c>
    </row>
    <row r="31" spans="2:4" ht="16.5" customHeight="1">
      <c r="B31" s="361"/>
      <c r="C31" s="361"/>
      <c r="D31" s="215"/>
    </row>
    <row r="32" spans="2:4" ht="126" customHeight="1">
      <c r="B32" s="361"/>
      <c r="C32" s="361"/>
      <c r="D32" s="215"/>
    </row>
    <row r="33" spans="2:4" ht="147" customHeight="1" thickBot="1">
      <c r="B33" s="362"/>
      <c r="C33" s="362"/>
      <c r="D33" s="214"/>
    </row>
    <row r="34" spans="2:4" ht="26.25" customHeight="1">
      <c r="B34" s="345" t="s">
        <v>269</v>
      </c>
      <c r="C34" s="346"/>
      <c r="D34" s="347"/>
    </row>
    <row r="35" spans="2:4" ht="31.5" customHeight="1" thickBot="1">
      <c r="B35" s="379" t="s">
        <v>297</v>
      </c>
      <c r="C35" s="380"/>
      <c r="D35" s="381"/>
    </row>
    <row r="36" spans="2:4" ht="16.5" customHeight="1">
      <c r="B36" s="360" t="s">
        <v>452</v>
      </c>
      <c r="C36" s="360" t="s">
        <v>453</v>
      </c>
      <c r="D36" s="213"/>
    </row>
    <row r="37" spans="2:4" ht="16.5" customHeight="1">
      <c r="B37" s="361"/>
      <c r="C37" s="361"/>
      <c r="D37" s="221"/>
    </row>
    <row r="38" spans="2:4" ht="16.5" customHeight="1">
      <c r="B38" s="361"/>
      <c r="C38" s="361"/>
      <c r="D38" s="227" t="s">
        <v>444</v>
      </c>
    </row>
    <row r="39" spans="2:4" ht="16.5" customHeight="1">
      <c r="B39" s="361"/>
      <c r="C39" s="361"/>
      <c r="D39" s="382" t="s">
        <v>446</v>
      </c>
    </row>
    <row r="40" spans="2:4" ht="16.5" customHeight="1">
      <c r="B40" s="361"/>
      <c r="C40" s="361"/>
      <c r="D40" s="382"/>
    </row>
    <row r="41" spans="2:4" ht="16.5" customHeight="1">
      <c r="B41" s="361"/>
      <c r="C41" s="361"/>
      <c r="D41" s="215"/>
    </row>
    <row r="42" spans="2:4" ht="16.5" customHeight="1">
      <c r="B42" s="361"/>
      <c r="C42" s="361"/>
      <c r="D42" s="215" t="s">
        <v>454</v>
      </c>
    </row>
    <row r="43" spans="2:4" ht="16.5" customHeight="1">
      <c r="B43" s="361"/>
      <c r="C43" s="361"/>
      <c r="D43" s="215" t="s">
        <v>448</v>
      </c>
    </row>
    <row r="44" spans="2:4" ht="63.75" customHeight="1">
      <c r="B44" s="361"/>
      <c r="C44" s="361"/>
      <c r="D44" s="215"/>
    </row>
    <row r="45" spans="2:4" ht="103.5" customHeight="1" thickBot="1">
      <c r="B45" s="362"/>
      <c r="C45" s="362"/>
      <c r="D45" s="214"/>
    </row>
    <row r="46" spans="2:4" ht="16.5" customHeight="1">
      <c r="B46" s="345" t="s">
        <v>270</v>
      </c>
      <c r="C46" s="346"/>
      <c r="D46" s="347"/>
    </row>
    <row r="47" spans="2:4" ht="35.25" customHeight="1" thickBot="1">
      <c r="B47" s="379" t="s">
        <v>326</v>
      </c>
      <c r="C47" s="380"/>
      <c r="D47" s="381"/>
    </row>
    <row r="48" spans="2:4" ht="16.5" customHeight="1">
      <c r="B48" s="360" t="s">
        <v>455</v>
      </c>
      <c r="C48" s="360" t="s">
        <v>456</v>
      </c>
      <c r="D48" s="213"/>
    </row>
    <row r="49" spans="2:4" ht="16.5" customHeight="1">
      <c r="B49" s="361"/>
      <c r="C49" s="361"/>
      <c r="D49" s="221"/>
    </row>
    <row r="50" spans="2:4" ht="16.5" customHeight="1">
      <c r="B50" s="361"/>
      <c r="C50" s="361"/>
      <c r="D50" s="227" t="s">
        <v>444</v>
      </c>
    </row>
    <row r="51" spans="2:4" ht="16.5" customHeight="1">
      <c r="B51" s="361"/>
      <c r="C51" s="361"/>
      <c r="D51" s="382" t="s">
        <v>446</v>
      </c>
    </row>
    <row r="52" spans="2:4" ht="16.5" customHeight="1">
      <c r="B52" s="361"/>
      <c r="C52" s="361"/>
      <c r="D52" s="382"/>
    </row>
    <row r="53" spans="2:4" ht="16.5" customHeight="1">
      <c r="B53" s="361"/>
      <c r="C53" s="361"/>
      <c r="D53" s="215" t="s">
        <v>457</v>
      </c>
    </row>
    <row r="54" spans="2:4" ht="16.5" customHeight="1">
      <c r="B54" s="361"/>
      <c r="C54" s="361"/>
      <c r="D54" s="215" t="s">
        <v>448</v>
      </c>
    </row>
    <row r="55" spans="2:4" ht="16.5" customHeight="1">
      <c r="B55" s="361"/>
      <c r="C55" s="361"/>
      <c r="D55" s="215"/>
    </row>
    <row r="56" spans="2:4" ht="16.5" customHeight="1">
      <c r="B56" s="361"/>
      <c r="C56" s="361"/>
      <c r="D56" s="215"/>
    </row>
    <row r="57" spans="2:4" ht="16.5" customHeight="1" thickBot="1">
      <c r="B57" s="362"/>
      <c r="C57" s="362"/>
      <c r="D57" s="214"/>
    </row>
    <row r="58" spans="2:4" ht="16.5" customHeight="1">
      <c r="B58" s="373" t="s">
        <v>271</v>
      </c>
      <c r="C58" s="374"/>
      <c r="D58" s="375"/>
    </row>
    <row r="59" spans="2:4" ht="33.75" customHeight="1" thickBot="1">
      <c r="B59" s="376" t="s">
        <v>353</v>
      </c>
      <c r="C59" s="377"/>
      <c r="D59" s="378"/>
    </row>
    <row r="60" spans="2:4">
      <c r="B60" s="360" t="s">
        <v>458</v>
      </c>
      <c r="C60" s="360" t="s">
        <v>459</v>
      </c>
      <c r="D60" s="213"/>
    </row>
    <row r="61" spans="2:4" ht="14.4">
      <c r="B61" s="361"/>
      <c r="C61" s="361"/>
      <c r="D61" s="223" t="s">
        <v>460</v>
      </c>
    </row>
    <row r="62" spans="2:4">
      <c r="B62" s="361"/>
      <c r="C62" s="361"/>
      <c r="D62" s="227" t="s">
        <v>461</v>
      </c>
    </row>
    <row r="63" spans="2:4" ht="35.25" customHeight="1">
      <c r="B63" s="361"/>
      <c r="C63" s="361"/>
      <c r="D63" s="227" t="s">
        <v>444</v>
      </c>
    </row>
    <row r="64" spans="2:4">
      <c r="B64" s="361"/>
      <c r="C64" s="361"/>
      <c r="D64" s="361" t="s">
        <v>446</v>
      </c>
    </row>
    <row r="65" spans="2:4">
      <c r="B65" s="361"/>
      <c r="C65" s="361"/>
      <c r="D65" s="361"/>
    </row>
    <row r="66" spans="2:4">
      <c r="B66" s="361"/>
      <c r="C66" s="361"/>
      <c r="D66" s="222" t="s">
        <v>447</v>
      </c>
    </row>
    <row r="67" spans="2:4">
      <c r="B67" s="361"/>
      <c r="C67" s="361"/>
      <c r="D67" s="222" t="s">
        <v>448</v>
      </c>
    </row>
    <row r="68" spans="2:4">
      <c r="B68" s="361"/>
      <c r="C68" s="361"/>
      <c r="D68" s="215" t="s">
        <v>462</v>
      </c>
    </row>
    <row r="69" spans="2:4" ht="60" customHeight="1" thickBot="1">
      <c r="B69" s="362"/>
      <c r="C69" s="362"/>
      <c r="D69" s="214"/>
    </row>
    <row r="70" spans="2:4">
      <c r="B70" s="345" t="s">
        <v>272</v>
      </c>
      <c r="C70" s="346"/>
      <c r="D70" s="347"/>
    </row>
    <row r="71" spans="2:4" ht="22.5" customHeight="1" thickBot="1">
      <c r="B71" s="370" t="s">
        <v>327</v>
      </c>
      <c r="C71" s="371"/>
      <c r="D71" s="372"/>
    </row>
    <row r="72" spans="2:4" ht="51" customHeight="1" thickBot="1">
      <c r="B72" s="367" t="s">
        <v>278</v>
      </c>
      <c r="C72" s="368"/>
      <c r="D72" s="369"/>
    </row>
    <row r="73" spans="2:4" ht="27" customHeight="1">
      <c r="B73" s="360" t="s">
        <v>463</v>
      </c>
      <c r="C73" s="360" t="s">
        <v>464</v>
      </c>
      <c r="D73" s="228" t="s">
        <v>467</v>
      </c>
    </row>
    <row r="74" spans="2:4" ht="18" customHeight="1">
      <c r="B74" s="361"/>
      <c r="C74" s="361"/>
      <c r="D74" s="229" t="s">
        <v>393</v>
      </c>
    </row>
    <row r="75" spans="2:4">
      <c r="B75" s="361"/>
      <c r="C75" s="361"/>
      <c r="D75" s="227"/>
    </row>
    <row r="76" spans="2:4">
      <c r="B76" s="361"/>
      <c r="C76" s="361"/>
      <c r="D76" s="227" t="s">
        <v>444</v>
      </c>
    </row>
    <row r="77" spans="2:4">
      <c r="B77" s="361"/>
      <c r="C77" s="361"/>
      <c r="D77" s="361" t="s">
        <v>446</v>
      </c>
    </row>
    <row r="78" spans="2:4">
      <c r="B78" s="361"/>
      <c r="C78" s="361"/>
      <c r="D78" s="361"/>
    </row>
    <row r="79" spans="2:4">
      <c r="B79" s="361"/>
      <c r="C79" s="361"/>
      <c r="D79" s="222" t="s">
        <v>468</v>
      </c>
    </row>
    <row r="80" spans="2:4">
      <c r="B80" s="361"/>
      <c r="C80" s="361"/>
      <c r="D80" s="222" t="s">
        <v>469</v>
      </c>
    </row>
    <row r="81" spans="2:4">
      <c r="B81" s="361"/>
      <c r="C81" s="361"/>
      <c r="D81" s="215" t="s">
        <v>470</v>
      </c>
    </row>
    <row r="82" spans="2:4" ht="51.75" customHeight="1" thickBot="1">
      <c r="B82" s="362"/>
      <c r="C82" s="362"/>
      <c r="D82" s="214"/>
    </row>
    <row r="83" spans="2:4" ht="18.75" customHeight="1">
      <c r="B83" s="360" t="s">
        <v>465</v>
      </c>
      <c r="C83" s="360" t="s">
        <v>466</v>
      </c>
      <c r="D83" s="213"/>
    </row>
    <row r="84" spans="2:4" ht="14.4">
      <c r="B84" s="361"/>
      <c r="C84" s="361"/>
      <c r="D84" s="223"/>
    </row>
    <row r="85" spans="2:4">
      <c r="B85" s="361"/>
      <c r="C85" s="361"/>
      <c r="D85" s="227" t="s">
        <v>444</v>
      </c>
    </row>
    <row r="86" spans="2:4">
      <c r="B86" s="361"/>
      <c r="C86" s="361"/>
      <c r="D86" s="361" t="s">
        <v>446</v>
      </c>
    </row>
    <row r="87" spans="2:4">
      <c r="B87" s="361"/>
      <c r="C87" s="361"/>
      <c r="D87" s="361"/>
    </row>
    <row r="88" spans="2:4">
      <c r="B88" s="361"/>
      <c r="C88" s="361"/>
      <c r="D88" s="222" t="s">
        <v>448</v>
      </c>
    </row>
    <row r="89" spans="2:4">
      <c r="B89" s="361"/>
      <c r="C89" s="361"/>
      <c r="D89" s="222" t="s">
        <v>471</v>
      </c>
    </row>
    <row r="90" spans="2:4">
      <c r="B90" s="361"/>
      <c r="C90" s="361"/>
      <c r="D90" s="215" t="s">
        <v>472</v>
      </c>
    </row>
    <row r="91" spans="2:4">
      <c r="B91" s="361"/>
      <c r="C91" s="361"/>
      <c r="D91" s="215"/>
    </row>
    <row r="92" spans="2:4" ht="37.5" customHeight="1" thickBot="1">
      <c r="B92" s="362"/>
      <c r="C92" s="362"/>
      <c r="D92" s="214"/>
    </row>
    <row r="93" spans="2:4" ht="55.5" customHeight="1" thickBot="1">
      <c r="B93" s="367" t="s">
        <v>279</v>
      </c>
      <c r="C93" s="368"/>
      <c r="D93" s="369"/>
    </row>
    <row r="94" spans="2:4">
      <c r="B94" s="360" t="s">
        <v>473</v>
      </c>
      <c r="C94" s="360" t="s">
        <v>474</v>
      </c>
      <c r="D94" s="213"/>
    </row>
    <row r="95" spans="2:4" ht="14.4">
      <c r="B95" s="361"/>
      <c r="C95" s="361"/>
      <c r="D95" s="223"/>
    </row>
    <row r="96" spans="2:4" ht="14.4">
      <c r="B96" s="361"/>
      <c r="C96" s="361"/>
      <c r="D96" s="220"/>
    </row>
    <row r="97" spans="2:4" ht="25.5" customHeight="1">
      <c r="B97" s="361"/>
      <c r="C97" s="361"/>
      <c r="D97" s="227" t="s">
        <v>444</v>
      </c>
    </row>
    <row r="98" spans="2:4">
      <c r="B98" s="361"/>
      <c r="C98" s="361"/>
      <c r="D98" s="361" t="s">
        <v>446</v>
      </c>
    </row>
    <row r="99" spans="2:4">
      <c r="B99" s="361"/>
      <c r="C99" s="361"/>
      <c r="D99" s="361"/>
    </row>
    <row r="100" spans="2:4">
      <c r="B100" s="361"/>
      <c r="C100" s="361"/>
      <c r="D100" s="222" t="s">
        <v>469</v>
      </c>
    </row>
    <row r="101" spans="2:4">
      <c r="B101" s="361"/>
      <c r="C101" s="361"/>
      <c r="D101" s="222" t="s">
        <v>475</v>
      </c>
    </row>
    <row r="102" spans="2:4">
      <c r="B102" s="361"/>
      <c r="C102" s="361"/>
      <c r="D102" s="215"/>
    </row>
    <row r="103" spans="2:4" ht="90.75" customHeight="1" thickBot="1">
      <c r="B103" s="362"/>
      <c r="C103" s="362"/>
      <c r="D103" s="214"/>
    </row>
    <row r="104" spans="2:4" ht="46.5" customHeight="1" thickBot="1">
      <c r="B104" s="364" t="s">
        <v>280</v>
      </c>
      <c r="C104" s="365"/>
      <c r="D104" s="366"/>
    </row>
    <row r="105" spans="2:4">
      <c r="B105" s="360" t="s">
        <v>476</v>
      </c>
      <c r="C105" s="360" t="s">
        <v>477</v>
      </c>
      <c r="D105" s="213"/>
    </row>
    <row r="106" spans="2:4">
      <c r="B106" s="361"/>
      <c r="C106" s="361"/>
      <c r="D106" s="229" t="s">
        <v>478</v>
      </c>
    </row>
    <row r="107" spans="2:4">
      <c r="B107" s="361"/>
      <c r="C107" s="361"/>
      <c r="D107" s="227"/>
    </row>
    <row r="108" spans="2:4">
      <c r="B108" s="361"/>
      <c r="C108" s="361"/>
      <c r="D108" s="363" t="s">
        <v>479</v>
      </c>
    </row>
    <row r="109" spans="2:4">
      <c r="B109" s="361"/>
      <c r="C109" s="361"/>
      <c r="D109" s="363"/>
    </row>
    <row r="110" spans="2:4">
      <c r="B110" s="361"/>
      <c r="C110" s="361"/>
      <c r="D110" s="230" t="s">
        <v>358</v>
      </c>
    </row>
    <row r="111" spans="2:4" ht="15" customHeight="1">
      <c r="B111" s="361"/>
      <c r="C111" s="361"/>
      <c r="D111" s="231" t="s">
        <v>481</v>
      </c>
    </row>
    <row r="112" spans="2:4">
      <c r="B112" s="361"/>
      <c r="C112" s="361"/>
      <c r="D112" s="230" t="s">
        <v>480</v>
      </c>
    </row>
    <row r="113" spans="2:4">
      <c r="B113" s="361"/>
      <c r="C113" s="361"/>
      <c r="D113" s="230" t="s">
        <v>482</v>
      </c>
    </row>
    <row r="114" spans="2:4">
      <c r="B114" s="361"/>
      <c r="C114" s="361"/>
      <c r="D114" s="230" t="s">
        <v>483</v>
      </c>
    </row>
    <row r="115" spans="2:4">
      <c r="B115" s="361"/>
      <c r="C115" s="361"/>
      <c r="D115" s="230" t="s">
        <v>484</v>
      </c>
    </row>
    <row r="116" spans="2:4">
      <c r="B116" s="361"/>
      <c r="C116" s="361"/>
      <c r="D116" s="230" t="s">
        <v>485</v>
      </c>
    </row>
    <row r="117" spans="2:4">
      <c r="B117" s="361"/>
      <c r="C117" s="361"/>
      <c r="D117" s="222"/>
    </row>
    <row r="118" spans="2:4">
      <c r="B118" s="361"/>
      <c r="C118" s="361"/>
      <c r="D118" s="227" t="s">
        <v>444</v>
      </c>
    </row>
    <row r="119" spans="2:4">
      <c r="B119" s="361"/>
      <c r="C119" s="361"/>
      <c r="D119" s="224" t="s">
        <v>446</v>
      </c>
    </row>
    <row r="120" spans="2:4">
      <c r="B120" s="361"/>
      <c r="C120" s="361"/>
      <c r="D120" s="224" t="s">
        <v>486</v>
      </c>
    </row>
    <row r="121" spans="2:4" ht="14.4" thickBot="1">
      <c r="B121" s="362"/>
      <c r="C121" s="362"/>
      <c r="D121" s="214"/>
    </row>
    <row r="122" spans="2:4">
      <c r="B122" s="360" t="s">
        <v>487</v>
      </c>
      <c r="C122" s="360" t="s">
        <v>488</v>
      </c>
      <c r="D122" s="213"/>
    </row>
    <row r="123" spans="2:4" ht="14.4">
      <c r="B123" s="361"/>
      <c r="C123" s="361"/>
      <c r="D123" s="223"/>
    </row>
    <row r="124" spans="2:4">
      <c r="B124" s="361"/>
      <c r="C124" s="361"/>
      <c r="D124" s="227" t="s">
        <v>444</v>
      </c>
    </row>
    <row r="125" spans="2:4">
      <c r="B125" s="361"/>
      <c r="C125" s="361"/>
      <c r="D125" s="361" t="s">
        <v>446</v>
      </c>
    </row>
    <row r="126" spans="2:4">
      <c r="B126" s="361"/>
      <c r="C126" s="361"/>
      <c r="D126" s="361"/>
    </row>
    <row r="127" spans="2:4">
      <c r="B127" s="361"/>
      <c r="C127" s="361"/>
      <c r="D127" s="222" t="s">
        <v>489</v>
      </c>
    </row>
    <row r="128" spans="2:4">
      <c r="B128" s="361"/>
      <c r="C128" s="361"/>
      <c r="D128" s="222" t="s">
        <v>470</v>
      </c>
    </row>
    <row r="129" spans="2:4">
      <c r="B129" s="361"/>
      <c r="C129" s="361"/>
      <c r="D129" s="215"/>
    </row>
    <row r="130" spans="2:4">
      <c r="B130" s="361"/>
      <c r="C130" s="361"/>
      <c r="D130" s="215"/>
    </row>
    <row r="131" spans="2:4" ht="14.4" thickBot="1">
      <c r="B131" s="362"/>
      <c r="C131" s="362"/>
      <c r="D131" s="214"/>
    </row>
    <row r="132" spans="2:4">
      <c r="B132" s="360" t="s">
        <v>490</v>
      </c>
      <c r="C132" s="360" t="s">
        <v>491</v>
      </c>
      <c r="D132" s="213"/>
    </row>
    <row r="133" spans="2:4" ht="14.4">
      <c r="B133" s="361"/>
      <c r="C133" s="361"/>
      <c r="D133" s="223"/>
    </row>
    <row r="134" spans="2:4" ht="14.4">
      <c r="B134" s="361"/>
      <c r="C134" s="361"/>
      <c r="D134" s="220"/>
    </row>
    <row r="135" spans="2:4">
      <c r="B135" s="361"/>
      <c r="C135" s="361"/>
      <c r="D135" s="227" t="s">
        <v>444</v>
      </c>
    </row>
    <row r="136" spans="2:4">
      <c r="B136" s="361"/>
      <c r="C136" s="361"/>
      <c r="D136" s="361" t="s">
        <v>446</v>
      </c>
    </row>
    <row r="137" spans="2:4">
      <c r="B137" s="361"/>
      <c r="C137" s="361"/>
      <c r="D137" s="361"/>
    </row>
    <row r="138" spans="2:4">
      <c r="B138" s="361"/>
      <c r="C138" s="361"/>
      <c r="D138" s="222" t="s">
        <v>489</v>
      </c>
    </row>
    <row r="139" spans="2:4">
      <c r="B139" s="361"/>
      <c r="C139" s="361"/>
      <c r="D139" s="215"/>
    </row>
    <row r="140" spans="2:4">
      <c r="B140" s="361"/>
      <c r="C140" s="361"/>
      <c r="D140" s="215"/>
    </row>
    <row r="141" spans="2:4" ht="77.25" customHeight="1" thickBot="1">
      <c r="B141" s="362"/>
      <c r="C141" s="362"/>
      <c r="D141" s="214"/>
    </row>
    <row r="142" spans="2:4">
      <c r="B142" s="351" t="s">
        <v>273</v>
      </c>
      <c r="C142" s="352"/>
      <c r="D142" s="353"/>
    </row>
    <row r="143" spans="2:4" ht="43.5" customHeight="1" thickBot="1">
      <c r="B143" s="354" t="s">
        <v>328</v>
      </c>
      <c r="C143" s="355"/>
      <c r="D143" s="356"/>
    </row>
    <row r="144" spans="2:4" ht="65.25" customHeight="1" thickBot="1">
      <c r="B144" s="357" t="s">
        <v>274</v>
      </c>
      <c r="C144" s="358"/>
      <c r="D144" s="359"/>
    </row>
    <row r="145" spans="2:4">
      <c r="B145" s="360" t="s">
        <v>492</v>
      </c>
      <c r="C145" s="360" t="s">
        <v>493</v>
      </c>
      <c r="D145" s="213"/>
    </row>
    <row r="146" spans="2:4" ht="14.4">
      <c r="B146" s="361"/>
      <c r="C146" s="361"/>
      <c r="D146" s="223"/>
    </row>
    <row r="147" spans="2:4" ht="14.4">
      <c r="B147" s="361"/>
      <c r="C147" s="361"/>
      <c r="D147" s="220"/>
    </row>
    <row r="148" spans="2:4">
      <c r="B148" s="361"/>
      <c r="C148" s="361"/>
      <c r="D148" s="227" t="s">
        <v>444</v>
      </c>
    </row>
    <row r="149" spans="2:4">
      <c r="B149" s="361"/>
      <c r="C149" s="361"/>
      <c r="D149" s="361" t="s">
        <v>446</v>
      </c>
    </row>
    <row r="150" spans="2:4">
      <c r="B150" s="361"/>
      <c r="C150" s="361"/>
      <c r="D150" s="361"/>
    </row>
    <row r="151" spans="2:4">
      <c r="B151" s="361"/>
      <c r="C151" s="361"/>
      <c r="D151" s="222" t="s">
        <v>494</v>
      </c>
    </row>
    <row r="152" spans="2:4">
      <c r="B152" s="361"/>
      <c r="C152" s="361"/>
      <c r="D152" s="215" t="s">
        <v>475</v>
      </c>
    </row>
    <row r="153" spans="2:4">
      <c r="B153" s="361"/>
      <c r="C153" s="361"/>
      <c r="D153" s="215"/>
    </row>
    <row r="154" spans="2:4" ht="144" customHeight="1" thickBot="1">
      <c r="B154" s="362"/>
      <c r="C154" s="362"/>
      <c r="D154" s="214"/>
    </row>
    <row r="155" spans="2:4">
      <c r="B155" s="345" t="s">
        <v>275</v>
      </c>
      <c r="C155" s="346"/>
      <c r="D155" s="347"/>
    </row>
    <row r="156" spans="2:4" ht="40.5" customHeight="1">
      <c r="B156" s="348" t="s">
        <v>352</v>
      </c>
      <c r="C156" s="349"/>
      <c r="D156" s="350"/>
    </row>
  </sheetData>
  <sheetProtection algorithmName="SHA-512" hashValue="2uZfdu8LjRPBnDkpXvszeUUbtB/EnMPu3hn9txBtNDAToWVboeBmeVDHo9hj1n7ViZbM2FPgHCjJpmYouKkD4w==" saltValue="i/BEkhXCvZqtit1YU1xbLw==" spinCount="100000" sheet="1" objects="1" scenarios="1"/>
  <mergeCells count="57">
    <mergeCell ref="B4:F4"/>
    <mergeCell ref="B10:D10"/>
    <mergeCell ref="B11:B17"/>
    <mergeCell ref="C11:C17"/>
    <mergeCell ref="B35:D35"/>
    <mergeCell ref="B34:D34"/>
    <mergeCell ref="B36:B45"/>
    <mergeCell ref="C36:C45"/>
    <mergeCell ref="D39:D40"/>
    <mergeCell ref="B18:B22"/>
    <mergeCell ref="C18:C22"/>
    <mergeCell ref="D19:D20"/>
    <mergeCell ref="B23:D23"/>
    <mergeCell ref="B24:B33"/>
    <mergeCell ref="C24:C33"/>
    <mergeCell ref="D27:D28"/>
    <mergeCell ref="B46:D46"/>
    <mergeCell ref="B47:D47"/>
    <mergeCell ref="B48:B57"/>
    <mergeCell ref="C48:C57"/>
    <mergeCell ref="D51:D52"/>
    <mergeCell ref="B58:D58"/>
    <mergeCell ref="B59:D59"/>
    <mergeCell ref="B60:B69"/>
    <mergeCell ref="C60:C69"/>
    <mergeCell ref="D64:D65"/>
    <mergeCell ref="B70:D70"/>
    <mergeCell ref="B71:D71"/>
    <mergeCell ref="B72:D72"/>
    <mergeCell ref="B73:B82"/>
    <mergeCell ref="C73:C82"/>
    <mergeCell ref="D77:D78"/>
    <mergeCell ref="B94:B103"/>
    <mergeCell ref="C94:C103"/>
    <mergeCell ref="D98:D99"/>
    <mergeCell ref="B104:D104"/>
    <mergeCell ref="B83:B92"/>
    <mergeCell ref="C83:C92"/>
    <mergeCell ref="D86:D87"/>
    <mergeCell ref="B93:D93"/>
    <mergeCell ref="B132:B141"/>
    <mergeCell ref="C132:C141"/>
    <mergeCell ref="D136:D137"/>
    <mergeCell ref="B105:B121"/>
    <mergeCell ref="C105:C121"/>
    <mergeCell ref="D108:D109"/>
    <mergeCell ref="B122:B131"/>
    <mergeCell ref="C122:C131"/>
    <mergeCell ref="D125:D126"/>
    <mergeCell ref="B155:D155"/>
    <mergeCell ref="B156:D156"/>
    <mergeCell ref="B142:D142"/>
    <mergeCell ref="B143:D143"/>
    <mergeCell ref="B144:D144"/>
    <mergeCell ref="B145:B154"/>
    <mergeCell ref="C145:C154"/>
    <mergeCell ref="D149:D150"/>
  </mergeCells>
  <hyperlinks>
    <hyperlink ref="D13" r:id="rId1"/>
    <hyperlink ref="D15" r:id="rId2"/>
    <hyperlink ref="D18" r:id="rId3"/>
    <hyperlink ref="D26" r:id="rId4"/>
    <hyperlink ref="D38" r:id="rId5"/>
    <hyperlink ref="D50" r:id="rId6"/>
    <hyperlink ref="D62" r:id="rId7"/>
    <hyperlink ref="D63" r:id="rId8"/>
    <hyperlink ref="D73" r:id="rId9"/>
    <hyperlink ref="D74" r:id="rId10"/>
    <hyperlink ref="D76" r:id="rId11"/>
    <hyperlink ref="D85" r:id="rId12"/>
    <hyperlink ref="D97" r:id="rId13"/>
    <hyperlink ref="D106" r:id="rId14"/>
    <hyperlink ref="D110" r:id="rId15"/>
    <hyperlink ref="D112" r:id="rId16"/>
    <hyperlink ref="D111" r:id="rId17"/>
    <hyperlink ref="D113" r:id="rId18"/>
    <hyperlink ref="D114" r:id="rId19"/>
    <hyperlink ref="D115" r:id="rId20"/>
    <hyperlink ref="D116" r:id="rId21"/>
    <hyperlink ref="D118" r:id="rId22"/>
    <hyperlink ref="D124" r:id="rId23"/>
    <hyperlink ref="D135" r:id="rId24"/>
    <hyperlink ref="D148" r:id="rId25"/>
  </hyperlinks>
  <pageMargins left="0.7" right="0.7" top="0.75" bottom="0.75" header="0.3" footer="0.3"/>
  <pageSetup paperSize="9" scale="20" orientation="portrait" r:id="rId26"/>
  <drawing r:id="rId2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E699"/>
    <pageSetUpPr fitToPage="1"/>
  </sheetPr>
  <dimension ref="B3:O10"/>
  <sheetViews>
    <sheetView showGridLines="0" zoomScaleNormal="100" workbookViewId="0">
      <selection activeCell="B4" sqref="B4:N4"/>
    </sheetView>
  </sheetViews>
  <sheetFormatPr defaultColWidth="9.109375" defaultRowHeight="13.8"/>
  <cols>
    <col min="1" max="1" width="4.109375" style="2" customWidth="1"/>
    <col min="2" max="2" width="47.88671875" style="2" customWidth="1"/>
    <col min="3" max="3" width="8.88671875" style="151" customWidth="1"/>
    <col min="4" max="4" width="9.5546875" style="2" customWidth="1"/>
    <col min="5" max="13" width="9.109375" style="2" customWidth="1"/>
    <col min="14" max="14" width="70" style="2" customWidth="1"/>
    <col min="15" max="15" width="4.109375" style="2" customWidth="1"/>
    <col min="16" max="16384" width="9.109375" style="2"/>
  </cols>
  <sheetData>
    <row r="3" spans="2:15" ht="15" customHeight="1"/>
    <row r="4" spans="2:15" s="22" customFormat="1" ht="31.5" customHeight="1">
      <c r="B4" s="244" t="s">
        <v>257</v>
      </c>
      <c r="C4" s="244"/>
      <c r="D4" s="244"/>
      <c r="E4" s="244"/>
      <c r="F4" s="244"/>
      <c r="G4" s="244"/>
      <c r="H4" s="244"/>
      <c r="I4" s="244"/>
      <c r="J4" s="244"/>
      <c r="K4" s="244"/>
      <c r="L4" s="244"/>
      <c r="M4" s="244"/>
      <c r="N4" s="244"/>
      <c r="O4" s="48"/>
    </row>
    <row r="6" spans="2:15">
      <c r="B6" s="2" t="s">
        <v>31</v>
      </c>
    </row>
    <row r="8" spans="2:15">
      <c r="B8" s="16" t="s">
        <v>1</v>
      </c>
      <c r="C8" s="16" t="s">
        <v>337</v>
      </c>
      <c r="D8" s="16" t="s">
        <v>117</v>
      </c>
      <c r="E8" s="16">
        <v>2018</v>
      </c>
      <c r="F8" s="16">
        <v>2017</v>
      </c>
      <c r="G8" s="16">
        <v>2016</v>
      </c>
    </row>
    <row r="9" spans="2:15">
      <c r="B9" s="18" t="s">
        <v>28</v>
      </c>
      <c r="C9" s="135">
        <v>96</v>
      </c>
      <c r="D9" s="135">
        <v>93</v>
      </c>
      <c r="E9" s="135">
        <v>97</v>
      </c>
      <c r="F9" s="135">
        <v>60</v>
      </c>
      <c r="G9" s="135">
        <v>85</v>
      </c>
    </row>
    <row r="10" spans="2:15">
      <c r="B10" s="68" t="s">
        <v>551</v>
      </c>
      <c r="C10" s="68"/>
    </row>
  </sheetData>
  <sheetProtection algorithmName="SHA-512" hashValue="dQMqJWxftzD+Pk2ASC7f+nDoYPSb/MHmHrchkpU+ITuKk9RVxEkdByvPKeBOvwiJzfFpnaFtEjcjUo/zgx9RxQ==" saltValue="egVDh4X4yLm8zOTid8ZXrQ==" spinCount="100000" sheet="1" objects="1" scenarios="1"/>
  <mergeCells count="1">
    <mergeCell ref="B4:N4"/>
  </mergeCells>
  <pageMargins left="0.7" right="0.7" top="0.75" bottom="0.75" header="0.3" footer="0.3"/>
  <pageSetup scale="5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699"/>
  </sheetPr>
  <dimension ref="B4:M48"/>
  <sheetViews>
    <sheetView showGridLines="0" zoomScale="90" zoomScaleNormal="90" workbookViewId="0">
      <selection activeCell="B12" sqref="B12"/>
    </sheetView>
  </sheetViews>
  <sheetFormatPr defaultRowHeight="14.4"/>
  <cols>
    <col min="1" max="1" width="4.109375" customWidth="1"/>
    <col min="2" max="2" width="80" style="173" bestFit="1" customWidth="1"/>
    <col min="3" max="3" width="43.33203125" customWidth="1"/>
    <col min="4" max="4" width="32.88671875" customWidth="1"/>
    <col min="5" max="5" width="13" customWidth="1"/>
    <col min="6" max="6" width="15.5546875" customWidth="1"/>
  </cols>
  <sheetData>
    <row r="4" spans="2:13" ht="31.5" customHeight="1">
      <c r="B4" s="396" t="s">
        <v>397</v>
      </c>
      <c r="C4" s="396"/>
      <c r="D4" s="396"/>
      <c r="E4" s="396"/>
      <c r="F4" s="396"/>
      <c r="G4" s="396"/>
      <c r="H4" s="396"/>
      <c r="I4" s="396"/>
      <c r="J4" s="396"/>
      <c r="K4" s="396"/>
      <c r="L4" s="396"/>
      <c r="M4" s="396"/>
    </row>
    <row r="6" spans="2:13">
      <c r="B6" s="195" t="s">
        <v>317</v>
      </c>
      <c r="C6" s="195" t="s">
        <v>416</v>
      </c>
      <c r="D6" s="195" t="s">
        <v>298</v>
      </c>
      <c r="E6" s="195" t="s">
        <v>299</v>
      </c>
      <c r="F6" s="195" t="s">
        <v>417</v>
      </c>
    </row>
    <row r="7" spans="2:13" s="209" customFormat="1" ht="14.1" customHeight="1">
      <c r="B7" s="198" t="s">
        <v>333</v>
      </c>
      <c r="C7" s="196" t="s">
        <v>424</v>
      </c>
      <c r="D7" s="196" t="s">
        <v>421</v>
      </c>
      <c r="E7" s="196" t="s">
        <v>301</v>
      </c>
      <c r="F7" s="235">
        <v>2020</v>
      </c>
    </row>
    <row r="8" spans="2:13" s="209" customFormat="1" ht="14.1" customHeight="1">
      <c r="B8" s="208" t="s">
        <v>385</v>
      </c>
      <c r="C8" s="196" t="s">
        <v>291</v>
      </c>
      <c r="D8" s="196" t="s">
        <v>420</v>
      </c>
      <c r="E8" s="196" t="s">
        <v>300</v>
      </c>
      <c r="F8" s="235">
        <v>2020</v>
      </c>
    </row>
    <row r="9" spans="2:13" s="209" customFormat="1" ht="14.1" customHeight="1">
      <c r="B9" s="197" t="s">
        <v>386</v>
      </c>
      <c r="C9" s="196" t="s">
        <v>291</v>
      </c>
      <c r="D9" s="196" t="s">
        <v>421</v>
      </c>
      <c r="E9" s="196" t="s">
        <v>300</v>
      </c>
      <c r="F9" s="235">
        <v>2020</v>
      </c>
    </row>
    <row r="10" spans="2:13" s="209" customFormat="1" ht="14.1" customHeight="1">
      <c r="B10" s="198" t="s">
        <v>304</v>
      </c>
      <c r="C10" s="196" t="s">
        <v>418</v>
      </c>
      <c r="D10" s="196" t="s">
        <v>421</v>
      </c>
      <c r="E10" s="196" t="s">
        <v>301</v>
      </c>
      <c r="F10" s="235">
        <v>2020</v>
      </c>
    </row>
    <row r="11" spans="2:13" s="209" customFormat="1" ht="14.1" customHeight="1">
      <c r="B11" s="197" t="s">
        <v>387</v>
      </c>
      <c r="C11" s="196" t="s">
        <v>419</v>
      </c>
      <c r="D11" s="196" t="s">
        <v>421</v>
      </c>
      <c r="E11" s="196" t="s">
        <v>300</v>
      </c>
      <c r="F11" s="235">
        <v>2020</v>
      </c>
    </row>
    <row r="12" spans="2:13" s="209" customFormat="1" ht="14.1" customHeight="1">
      <c r="B12" s="198" t="s">
        <v>318</v>
      </c>
      <c r="C12" s="196" t="s">
        <v>319</v>
      </c>
      <c r="D12" s="196" t="s">
        <v>420</v>
      </c>
      <c r="E12" s="196" t="s">
        <v>301</v>
      </c>
      <c r="F12" s="236">
        <v>2019</v>
      </c>
    </row>
    <row r="13" spans="2:13" s="209" customFormat="1" ht="14.1" customHeight="1">
      <c r="B13" s="197" t="s">
        <v>388</v>
      </c>
      <c r="C13" s="196" t="s">
        <v>291</v>
      </c>
      <c r="D13" s="196" t="s">
        <v>421</v>
      </c>
      <c r="E13" s="196" t="s">
        <v>300</v>
      </c>
      <c r="F13" s="235">
        <v>2020</v>
      </c>
    </row>
    <row r="14" spans="2:13" s="209" customFormat="1" ht="14.1" customHeight="1">
      <c r="B14" s="197" t="s">
        <v>389</v>
      </c>
      <c r="C14" s="196" t="s">
        <v>291</v>
      </c>
      <c r="D14" s="196" t="s">
        <v>421</v>
      </c>
      <c r="E14" s="196" t="s">
        <v>300</v>
      </c>
      <c r="F14" s="235">
        <v>2019</v>
      </c>
    </row>
    <row r="15" spans="2:13" s="209" customFormat="1" ht="14.1" customHeight="1">
      <c r="B15" s="198" t="s">
        <v>292</v>
      </c>
      <c r="C15" s="196" t="s">
        <v>418</v>
      </c>
      <c r="D15" s="196" t="s">
        <v>421</v>
      </c>
      <c r="E15" s="196" t="s">
        <v>301</v>
      </c>
      <c r="F15" s="235">
        <v>2020</v>
      </c>
    </row>
    <row r="16" spans="2:13" s="209" customFormat="1" ht="14.1" customHeight="1">
      <c r="B16" s="197" t="s">
        <v>390</v>
      </c>
      <c r="C16" s="196" t="s">
        <v>420</v>
      </c>
      <c r="D16" s="196" t="s">
        <v>421</v>
      </c>
      <c r="E16" s="196" t="s">
        <v>300</v>
      </c>
      <c r="F16" s="235">
        <v>2020</v>
      </c>
    </row>
    <row r="17" spans="2:6" s="209" customFormat="1" ht="14.1" customHeight="1">
      <c r="B17" s="198" t="s">
        <v>320</v>
      </c>
      <c r="C17" s="196" t="s">
        <v>418</v>
      </c>
      <c r="D17" s="196" t="s">
        <v>421</v>
      </c>
      <c r="E17" s="196" t="s">
        <v>321</v>
      </c>
      <c r="F17" s="236">
        <v>2020</v>
      </c>
    </row>
    <row r="18" spans="2:6" s="209" customFormat="1" ht="14.1" customHeight="1">
      <c r="B18" s="198" t="s">
        <v>293</v>
      </c>
      <c r="C18" s="196" t="s">
        <v>291</v>
      </c>
      <c r="D18" s="196" t="s">
        <v>421</v>
      </c>
      <c r="E18" s="196" t="s">
        <v>301</v>
      </c>
      <c r="F18" s="235">
        <v>2020</v>
      </c>
    </row>
    <row r="19" spans="2:6" s="209" customFormat="1" ht="14.1" customHeight="1">
      <c r="B19" s="198" t="s">
        <v>322</v>
      </c>
      <c r="C19" s="233" t="s">
        <v>418</v>
      </c>
      <c r="D19" s="196" t="s">
        <v>421</v>
      </c>
      <c r="E19" s="196" t="s">
        <v>301</v>
      </c>
      <c r="F19" s="235">
        <v>2019</v>
      </c>
    </row>
    <row r="20" spans="2:6" s="209" customFormat="1" ht="14.1" customHeight="1">
      <c r="B20" s="197" t="s">
        <v>391</v>
      </c>
      <c r="C20" s="196" t="s">
        <v>323</v>
      </c>
      <c r="D20" s="196" t="s">
        <v>421</v>
      </c>
      <c r="E20" s="196" t="s">
        <v>300</v>
      </c>
      <c r="F20" s="235">
        <v>2020</v>
      </c>
    </row>
    <row r="21" spans="2:6" s="209" customFormat="1" ht="14.1" customHeight="1">
      <c r="B21" s="198" t="s">
        <v>306</v>
      </c>
      <c r="C21" s="196" t="s">
        <v>418</v>
      </c>
      <c r="D21" s="196" t="s">
        <v>421</v>
      </c>
      <c r="E21" s="196" t="s">
        <v>301</v>
      </c>
      <c r="F21" s="235">
        <v>2020</v>
      </c>
    </row>
    <row r="22" spans="2:6" s="209" customFormat="1" ht="14.1" customHeight="1">
      <c r="B22" s="198" t="s">
        <v>325</v>
      </c>
      <c r="C22" s="196" t="s">
        <v>418</v>
      </c>
      <c r="D22" s="196" t="s">
        <v>421</v>
      </c>
      <c r="E22" s="196" t="s">
        <v>301</v>
      </c>
      <c r="F22" s="235">
        <v>2019</v>
      </c>
    </row>
    <row r="23" spans="2:6" s="209" customFormat="1" ht="14.1" customHeight="1">
      <c r="B23" s="198" t="s">
        <v>303</v>
      </c>
      <c r="C23" s="196" t="s">
        <v>418</v>
      </c>
      <c r="D23" s="196" t="s">
        <v>421</v>
      </c>
      <c r="E23" s="196" t="s">
        <v>301</v>
      </c>
      <c r="F23" s="235">
        <v>2019</v>
      </c>
    </row>
    <row r="24" spans="2:6" s="209" customFormat="1" ht="14.1" customHeight="1">
      <c r="B24" s="198" t="s">
        <v>294</v>
      </c>
      <c r="C24" s="196" t="s">
        <v>291</v>
      </c>
      <c r="D24" s="196" t="s">
        <v>421</v>
      </c>
      <c r="E24" s="196" t="s">
        <v>301</v>
      </c>
      <c r="F24" s="235">
        <v>2020</v>
      </c>
    </row>
    <row r="25" spans="2:6" s="209" customFormat="1" ht="14.1" customHeight="1">
      <c r="B25" s="198" t="s">
        <v>302</v>
      </c>
      <c r="C25" s="196" t="s">
        <v>418</v>
      </c>
      <c r="D25" s="196" t="s">
        <v>421</v>
      </c>
      <c r="E25" s="196" t="s">
        <v>301</v>
      </c>
      <c r="F25" s="235">
        <v>2020</v>
      </c>
    </row>
    <row r="26" spans="2:6" s="209" customFormat="1" ht="14.1" customHeight="1">
      <c r="B26" s="198" t="s">
        <v>309</v>
      </c>
      <c r="C26" s="196" t="s">
        <v>418</v>
      </c>
      <c r="D26" s="196" t="s">
        <v>421</v>
      </c>
      <c r="E26" s="196" t="s">
        <v>301</v>
      </c>
      <c r="F26" s="235">
        <v>2020</v>
      </c>
    </row>
    <row r="27" spans="2:6" s="209" customFormat="1" ht="14.1" customHeight="1">
      <c r="B27" s="198" t="s">
        <v>308</v>
      </c>
      <c r="C27" s="196" t="s">
        <v>418</v>
      </c>
      <c r="D27" s="196" t="s">
        <v>421</v>
      </c>
      <c r="E27" s="196" t="s">
        <v>301</v>
      </c>
      <c r="F27" s="235">
        <v>2020</v>
      </c>
    </row>
    <row r="28" spans="2:6" s="209" customFormat="1" ht="14.1" customHeight="1">
      <c r="B28" s="198" t="s">
        <v>305</v>
      </c>
      <c r="C28" s="196" t="s">
        <v>418</v>
      </c>
      <c r="D28" s="196" t="s">
        <v>421</v>
      </c>
      <c r="E28" s="196" t="s">
        <v>301</v>
      </c>
      <c r="F28" s="235">
        <v>2020</v>
      </c>
    </row>
    <row r="29" spans="2:6" s="209" customFormat="1" ht="14.1" customHeight="1">
      <c r="B29" s="198" t="s">
        <v>329</v>
      </c>
      <c r="C29" s="233" t="s">
        <v>503</v>
      </c>
      <c r="D29" s="196" t="s">
        <v>420</v>
      </c>
      <c r="E29" s="196" t="s">
        <v>301</v>
      </c>
      <c r="F29" s="235">
        <v>2020</v>
      </c>
    </row>
    <row r="30" spans="2:6" s="209" customFormat="1" ht="14.1" customHeight="1">
      <c r="B30" s="198" t="s">
        <v>422</v>
      </c>
      <c r="C30" s="196" t="s">
        <v>418</v>
      </c>
      <c r="D30" s="196" t="s">
        <v>421</v>
      </c>
      <c r="E30" s="196" t="s">
        <v>301</v>
      </c>
      <c r="F30" s="235">
        <v>2020</v>
      </c>
    </row>
    <row r="31" spans="2:6" s="209" customFormat="1" ht="14.1" customHeight="1">
      <c r="B31" s="197" t="s">
        <v>392</v>
      </c>
      <c r="C31" s="196" t="s">
        <v>423</v>
      </c>
      <c r="D31" s="196" t="s">
        <v>421</v>
      </c>
      <c r="E31" s="196" t="s">
        <v>300</v>
      </c>
      <c r="F31" s="235">
        <v>2020</v>
      </c>
    </row>
    <row r="32" spans="2:6" s="209" customFormat="1" ht="14.1" customHeight="1">
      <c r="B32" s="198" t="s">
        <v>295</v>
      </c>
      <c r="C32" s="196" t="s">
        <v>418</v>
      </c>
      <c r="D32" s="196" t="s">
        <v>421</v>
      </c>
      <c r="E32" s="196" t="s">
        <v>301</v>
      </c>
      <c r="F32" s="235">
        <v>2020</v>
      </c>
    </row>
    <row r="33" spans="2:8" s="209" customFormat="1" ht="14.1" customHeight="1">
      <c r="B33" s="197" t="s">
        <v>393</v>
      </c>
      <c r="C33" s="196" t="s">
        <v>506</v>
      </c>
      <c r="D33" s="196" t="s">
        <v>421</v>
      </c>
      <c r="E33" s="196" t="s">
        <v>300</v>
      </c>
      <c r="F33" s="236">
        <v>2020</v>
      </c>
    </row>
    <row r="34" spans="2:8" s="209" customFormat="1" ht="14.1" customHeight="1">
      <c r="B34" s="198" t="s">
        <v>330</v>
      </c>
      <c r="C34" s="196" t="s">
        <v>418</v>
      </c>
      <c r="D34" s="196" t="s">
        <v>420</v>
      </c>
      <c r="E34" s="196" t="s">
        <v>301</v>
      </c>
      <c r="F34" s="236">
        <v>2020</v>
      </c>
    </row>
    <row r="35" spans="2:8" s="209" customFormat="1" ht="14.1" customHeight="1">
      <c r="B35" s="198" t="s">
        <v>331</v>
      </c>
      <c r="C35" s="196" t="s">
        <v>507</v>
      </c>
      <c r="D35" s="196" t="s">
        <v>421</v>
      </c>
      <c r="E35" s="196" t="s">
        <v>301</v>
      </c>
      <c r="F35" s="236">
        <v>2020</v>
      </c>
    </row>
    <row r="36" spans="2:8" s="209" customFormat="1" ht="14.1" customHeight="1">
      <c r="B36" s="198" t="s">
        <v>332</v>
      </c>
      <c r="C36" s="233" t="s">
        <v>419</v>
      </c>
      <c r="D36" s="196" t="s">
        <v>421</v>
      </c>
      <c r="E36" s="196" t="s">
        <v>301</v>
      </c>
      <c r="F36" s="236">
        <v>2019</v>
      </c>
    </row>
    <row r="37" spans="2:8" s="209" customFormat="1" ht="16.5" customHeight="1">
      <c r="B37" s="198" t="s">
        <v>296</v>
      </c>
      <c r="C37" s="233" t="s">
        <v>503</v>
      </c>
      <c r="D37" s="233" t="s">
        <v>518</v>
      </c>
      <c r="E37" s="196" t="s">
        <v>300</v>
      </c>
      <c r="F37" s="236">
        <v>2020</v>
      </c>
    </row>
    <row r="38" spans="2:8" s="209" customFormat="1" ht="14.1" customHeight="1">
      <c r="B38" s="198" t="s">
        <v>478</v>
      </c>
      <c r="C38" s="233" t="s">
        <v>508</v>
      </c>
      <c r="D38" s="196" t="s">
        <v>502</v>
      </c>
      <c r="E38" s="196" t="s">
        <v>300</v>
      </c>
      <c r="F38" s="236">
        <v>2021</v>
      </c>
    </row>
    <row r="39" spans="2:8" ht="14.25" customHeight="1">
      <c r="B39" s="198" t="s">
        <v>646</v>
      </c>
      <c r="C39" s="233" t="s">
        <v>419</v>
      </c>
      <c r="D39" s="196" t="s">
        <v>421</v>
      </c>
      <c r="E39" s="196" t="s">
        <v>300</v>
      </c>
      <c r="F39" s="236">
        <v>2021</v>
      </c>
    </row>
    <row r="40" spans="2:8" s="209" customFormat="1" ht="14.1" customHeight="1">
      <c r="B40" s="197" t="s">
        <v>394</v>
      </c>
      <c r="C40" s="196" t="s">
        <v>424</v>
      </c>
      <c r="D40" s="196" t="s">
        <v>421</v>
      </c>
      <c r="E40" s="196" t="s">
        <v>300</v>
      </c>
      <c r="F40" s="236">
        <v>2020</v>
      </c>
    </row>
    <row r="41" spans="2:8" s="209" customFormat="1" ht="14.1" customHeight="1">
      <c r="B41" s="198" t="s">
        <v>307</v>
      </c>
      <c r="C41" s="196" t="s">
        <v>324</v>
      </c>
      <c r="D41" s="196" t="s">
        <v>421</v>
      </c>
      <c r="E41" s="196" t="s">
        <v>301</v>
      </c>
      <c r="F41" s="236">
        <v>2020</v>
      </c>
    </row>
    <row r="42" spans="2:8" s="209" customFormat="1" ht="14.1" customHeight="1">
      <c r="B42" s="198" t="s">
        <v>395</v>
      </c>
      <c r="C42" s="196" t="s">
        <v>291</v>
      </c>
      <c r="D42" s="196" t="s">
        <v>421</v>
      </c>
      <c r="E42" s="196" t="s">
        <v>300</v>
      </c>
      <c r="F42" s="236">
        <v>2020</v>
      </c>
    </row>
    <row r="43" spans="2:8" s="209" customFormat="1" ht="15.75" customHeight="1">
      <c r="B43" s="397" t="s">
        <v>600</v>
      </c>
      <c r="C43" s="397"/>
      <c r="D43" s="397"/>
      <c r="E43" s="397"/>
      <c r="F43" s="397"/>
    </row>
    <row r="44" spans="2:8" ht="21" customHeight="1">
      <c r="B44" s="398" t="s">
        <v>601</v>
      </c>
      <c r="C44" s="398"/>
      <c r="D44" s="398"/>
      <c r="E44" s="398"/>
      <c r="F44" s="398"/>
    </row>
    <row r="45" spans="2:8" s="209" customFormat="1" ht="14.1" customHeight="1"/>
    <row r="46" spans="2:8" s="209" customFormat="1" ht="14.1" customHeight="1">
      <c r="B46" s="173"/>
      <c r="C46"/>
      <c r="D46"/>
      <c r="E46"/>
      <c r="F46"/>
      <c r="G46"/>
      <c r="H46"/>
    </row>
    <row r="47" spans="2:8">
      <c r="G47" s="209"/>
      <c r="H47" s="209"/>
    </row>
    <row r="48" spans="2:8">
      <c r="G48" s="209"/>
      <c r="H48" s="209"/>
    </row>
  </sheetData>
  <sheetProtection algorithmName="SHA-512" hashValue="MXodqJgmMouvrwXCgYWJ652aqYaPPT/nxkTTkMGRHl5gNNRoPrFp74ew9L2MLW2DUxEd8BvKu953Y6xhSX8Efg==" saltValue="2uwefhvI7j7J48s0NiA+Jg==" spinCount="100000" sheet="1" objects="1" scenarios="1"/>
  <sortState ref="B7:F43">
    <sortCondition ref="B7"/>
  </sortState>
  <mergeCells count="3">
    <mergeCell ref="B4:M4"/>
    <mergeCell ref="B43:F43"/>
    <mergeCell ref="B44:F44"/>
  </mergeCells>
  <hyperlinks>
    <hyperlink ref="B8" r:id="rId1"/>
    <hyperlink ref="B9" r:id="rId2"/>
    <hyperlink ref="B11" r:id="rId3"/>
    <hyperlink ref="B13" r:id="rId4"/>
    <hyperlink ref="B14" r:id="rId5" display="https://danskebank.com/-/media/danske-bank-com/file-cloud/2016/1/conflict-of-interest-policy.pdf?rev=52ca13a053b44875a9250ee7b7ee4f08"/>
    <hyperlink ref="B16" r:id="rId6"/>
    <hyperlink ref="B20" r:id="rId7"/>
    <hyperlink ref="B31" r:id="rId8"/>
    <hyperlink ref="B33" r:id="rId9"/>
    <hyperlink ref="B40" r:id="rId10" display="https://danskebank.com/-/media/danske-bank-com/file-cloud/2017/4/tax-policy.pdf?rev=d1b3d8867ece475b82187787284e2740"/>
    <hyperlink ref="B42" r:id="rId11"/>
  </hyperlinks>
  <pageMargins left="0.7" right="0.7" top="0.75" bottom="0.75" header="0.3" footer="0.3"/>
  <pageSetup paperSize="9" scale="34" orientation="portrait" r:id="rId12"/>
  <drawing r:id="rId1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6" tint="0.39997558519241921"/>
    <pageSetUpPr fitToPage="1"/>
  </sheetPr>
  <dimension ref="B1:O14"/>
  <sheetViews>
    <sheetView showGridLines="0" zoomScale="90" zoomScaleNormal="90" workbookViewId="0"/>
  </sheetViews>
  <sheetFormatPr defaultColWidth="9.109375" defaultRowHeight="13.8"/>
  <cols>
    <col min="1" max="1" width="4.109375" style="2" customWidth="1"/>
    <col min="2" max="2" width="52.44140625" style="2" bestFit="1" customWidth="1"/>
    <col min="3" max="3" width="12.5546875" style="151" customWidth="1"/>
    <col min="4" max="5" width="13.88671875" style="2" bestFit="1" customWidth="1"/>
    <col min="6" max="14" width="9.109375" style="2" customWidth="1"/>
    <col min="15" max="15" width="5.5546875" style="2" customWidth="1"/>
    <col min="16" max="16" width="4.109375" style="2" customWidth="1"/>
    <col min="17" max="16384" width="9.109375" style="2"/>
  </cols>
  <sheetData>
    <row r="1" spans="2:15" ht="14.25" customHeight="1"/>
    <row r="2" spans="2:15" ht="14.25" customHeight="1"/>
    <row r="3" spans="2:15" ht="15" customHeight="1"/>
    <row r="4" spans="2:15" ht="31.5" customHeight="1">
      <c r="B4" s="399" t="s">
        <v>238</v>
      </c>
      <c r="C4" s="399"/>
      <c r="D4" s="399"/>
      <c r="E4" s="399"/>
      <c r="F4" s="399"/>
      <c r="G4" s="399"/>
      <c r="H4" s="399"/>
      <c r="I4" s="399"/>
      <c r="J4" s="399"/>
      <c r="K4" s="399"/>
      <c r="L4" s="399"/>
      <c r="M4" s="399"/>
      <c r="N4" s="399"/>
      <c r="O4" s="399"/>
    </row>
    <row r="7" spans="2:15">
      <c r="B7" s="166" t="s">
        <v>55</v>
      </c>
      <c r="C7" s="166">
        <v>2020</v>
      </c>
      <c r="D7" s="166">
        <v>2019</v>
      </c>
      <c r="E7" s="166">
        <v>2018</v>
      </c>
      <c r="F7" s="166">
        <v>2017</v>
      </c>
      <c r="G7" s="166">
        <v>2016</v>
      </c>
      <c r="H7" s="166">
        <v>2015</v>
      </c>
      <c r="I7" s="166">
        <v>2014</v>
      </c>
      <c r="J7" s="166">
        <v>2013</v>
      </c>
      <c r="K7" s="166">
        <v>2012</v>
      </c>
      <c r="L7" s="166">
        <v>2011</v>
      </c>
      <c r="M7" s="166">
        <v>2010</v>
      </c>
    </row>
    <row r="8" spans="2:15">
      <c r="B8" s="18" t="s">
        <v>68</v>
      </c>
      <c r="C8" s="138" t="s">
        <v>57</v>
      </c>
      <c r="D8" s="138" t="s">
        <v>56</v>
      </c>
      <c r="E8" s="138" t="s">
        <v>56</v>
      </c>
      <c r="F8" s="165" t="s">
        <v>57</v>
      </c>
      <c r="G8" s="138" t="s">
        <v>57</v>
      </c>
      <c r="H8" s="138" t="s">
        <v>58</v>
      </c>
      <c r="I8" s="165" t="s">
        <v>59</v>
      </c>
      <c r="J8" s="138" t="s">
        <v>60</v>
      </c>
      <c r="K8" s="138" t="s">
        <v>61</v>
      </c>
      <c r="L8" s="165" t="s">
        <v>62</v>
      </c>
      <c r="M8" s="138" t="s">
        <v>63</v>
      </c>
    </row>
    <row r="9" spans="2:15" s="151" customFormat="1">
      <c r="B9" s="164" t="s">
        <v>348</v>
      </c>
      <c r="C9" s="138">
        <v>79</v>
      </c>
      <c r="D9" s="311"/>
      <c r="E9" s="312"/>
      <c r="F9" s="312"/>
      <c r="G9" s="312"/>
      <c r="H9" s="312"/>
      <c r="I9" s="312"/>
      <c r="J9" s="312"/>
      <c r="K9" s="312"/>
      <c r="L9" s="312"/>
      <c r="M9" s="313"/>
    </row>
    <row r="10" spans="2:15">
      <c r="B10" s="164" t="s">
        <v>260</v>
      </c>
      <c r="C10" s="138">
        <v>56</v>
      </c>
      <c r="D10" s="138">
        <v>53</v>
      </c>
      <c r="E10" s="138">
        <v>52</v>
      </c>
      <c r="F10" s="165">
        <v>42</v>
      </c>
      <c r="G10" s="138">
        <v>28</v>
      </c>
      <c r="H10" s="138">
        <v>25</v>
      </c>
      <c r="I10" s="165">
        <v>16</v>
      </c>
      <c r="J10" s="311"/>
      <c r="K10" s="312"/>
      <c r="L10" s="312"/>
      <c r="M10" s="313"/>
    </row>
    <row r="11" spans="2:15">
      <c r="B11" s="164" t="s">
        <v>261</v>
      </c>
      <c r="C11" s="164" t="s">
        <v>346</v>
      </c>
      <c r="D11" s="138" t="s">
        <v>258</v>
      </c>
      <c r="E11" s="138" t="s">
        <v>258</v>
      </c>
      <c r="F11" s="165"/>
      <c r="G11" s="138" t="s">
        <v>66</v>
      </c>
      <c r="H11" s="311"/>
      <c r="I11" s="312"/>
      <c r="J11" s="312"/>
      <c r="K11" s="312"/>
      <c r="L11" s="312"/>
      <c r="M11" s="313"/>
    </row>
    <row r="12" spans="2:15">
      <c r="B12" s="164" t="s">
        <v>262</v>
      </c>
      <c r="C12" s="165" t="s">
        <v>64</v>
      </c>
      <c r="D12" s="165" t="s">
        <v>57</v>
      </c>
      <c r="E12" s="138" t="s">
        <v>57</v>
      </c>
      <c r="F12" s="165" t="s">
        <v>64</v>
      </c>
      <c r="G12" s="165" t="s">
        <v>64</v>
      </c>
      <c r="H12" s="138" t="s">
        <v>64</v>
      </c>
      <c r="I12" s="165" t="s">
        <v>64</v>
      </c>
      <c r="J12" s="165" t="s">
        <v>65</v>
      </c>
      <c r="K12" s="138" t="s">
        <v>64</v>
      </c>
      <c r="L12" s="400"/>
      <c r="M12" s="402"/>
    </row>
    <row r="13" spans="2:15">
      <c r="B13" s="164" t="s">
        <v>263</v>
      </c>
      <c r="C13" s="164" t="s">
        <v>347</v>
      </c>
      <c r="D13" s="138" t="s">
        <v>259</v>
      </c>
      <c r="E13" s="138" t="s">
        <v>259</v>
      </c>
      <c r="F13" s="400"/>
      <c r="G13" s="401"/>
      <c r="H13" s="401"/>
      <c r="I13" s="401"/>
      <c r="J13" s="401"/>
      <c r="K13" s="401"/>
      <c r="L13" s="401"/>
      <c r="M13" s="402"/>
    </row>
    <row r="14" spans="2:15">
      <c r="B14" s="164" t="s">
        <v>349</v>
      </c>
      <c r="C14" s="138">
        <v>64</v>
      </c>
      <c r="D14" s="138">
        <v>59</v>
      </c>
      <c r="E14" s="138">
        <v>55</v>
      </c>
      <c r="F14" s="311"/>
      <c r="G14" s="312"/>
      <c r="H14" s="312"/>
      <c r="I14" s="312"/>
      <c r="J14" s="312"/>
      <c r="K14" s="312"/>
      <c r="L14" s="312"/>
      <c r="M14" s="313"/>
    </row>
  </sheetData>
  <sheetProtection algorithmName="SHA-512" hashValue="P7ajBIrA5oQhtx5DQJi+JSRNQMZojxU9oWh2rFd4oou2hjMN3HzOQKUgngQskXF0z6Sw6ueegMyxP+CsOIwwew==" saltValue="ZbEc9uCjIhnsel7hQbgPyg==" spinCount="100000" sheet="1" objects="1" scenarios="1"/>
  <mergeCells count="7">
    <mergeCell ref="D9:M9"/>
    <mergeCell ref="F14:M14"/>
    <mergeCell ref="B4:O4"/>
    <mergeCell ref="J10:M10"/>
    <mergeCell ref="H11:M11"/>
    <mergeCell ref="F13:M13"/>
    <mergeCell ref="L12:M12"/>
  </mergeCells>
  <pageMargins left="0.7" right="0.7" top="0.75" bottom="0.75" header="0.3" footer="0.3"/>
  <pageSetup scale="6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DD7EE"/>
  </sheetPr>
  <dimension ref="A4:AE32"/>
  <sheetViews>
    <sheetView showGridLines="0" zoomScale="80" zoomScaleNormal="80" workbookViewId="0">
      <selection activeCell="B4" sqref="B4:AC4"/>
    </sheetView>
  </sheetViews>
  <sheetFormatPr defaultColWidth="8.88671875" defaultRowHeight="14.4"/>
  <cols>
    <col min="1" max="1" width="4.109375" style="171" customWidth="1"/>
    <col min="2" max="2" width="10.44140625" style="171" customWidth="1"/>
    <col min="3" max="3" width="26.109375" style="171" bestFit="1" customWidth="1"/>
    <col min="4" max="14" width="8.88671875" style="171"/>
    <col min="15" max="15" width="2.88671875" style="171" customWidth="1"/>
    <col min="16" max="21" width="8.88671875" style="171"/>
    <col min="22" max="22" width="3" style="171" customWidth="1"/>
    <col min="23" max="29" width="8.88671875" style="171"/>
  </cols>
  <sheetData>
    <row r="4" spans="2:30" ht="31.5" customHeight="1">
      <c r="B4" s="244" t="s">
        <v>287</v>
      </c>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48"/>
    </row>
    <row r="15" spans="2:30">
      <c r="B15" s="172" t="s">
        <v>565</v>
      </c>
    </row>
    <row r="25" spans="2:31">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151"/>
      <c r="AE25" s="151"/>
    </row>
    <row r="26" spans="2:31">
      <c r="B26" s="89" t="s">
        <v>4</v>
      </c>
      <c r="C26" s="89" t="s">
        <v>286</v>
      </c>
      <c r="D26" s="180" t="s">
        <v>566</v>
      </c>
      <c r="E26" s="89"/>
      <c r="F26" s="89"/>
      <c r="G26" s="89"/>
      <c r="H26" s="89"/>
      <c r="I26" s="180" t="s">
        <v>567</v>
      </c>
      <c r="J26" s="89"/>
      <c r="K26" s="180" t="s">
        <v>568</v>
      </c>
      <c r="L26" s="89"/>
      <c r="M26" s="89"/>
      <c r="N26" s="89" t="s">
        <v>282</v>
      </c>
      <c r="O26" s="89"/>
      <c r="P26" s="180" t="s">
        <v>569</v>
      </c>
      <c r="Q26" s="89"/>
      <c r="R26" s="89"/>
      <c r="S26" s="89"/>
      <c r="T26" s="180" t="s">
        <v>570</v>
      </c>
      <c r="U26" s="89"/>
      <c r="V26" s="89"/>
      <c r="W26" s="180" t="s">
        <v>571</v>
      </c>
      <c r="X26" s="89"/>
      <c r="Y26" s="89"/>
      <c r="Z26" s="89"/>
      <c r="AA26" s="89"/>
      <c r="AB26" s="89"/>
      <c r="AC26" s="89"/>
      <c r="AD26" s="151"/>
      <c r="AE26" s="151"/>
    </row>
    <row r="27" spans="2:31">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151"/>
      <c r="AE27" s="151"/>
    </row>
    <row r="28" spans="2:31">
      <c r="B28" s="89" t="s">
        <v>5</v>
      </c>
      <c r="C28" s="89" t="s">
        <v>285</v>
      </c>
      <c r="D28" s="180" t="s">
        <v>572</v>
      </c>
      <c r="E28" s="89"/>
      <c r="F28" s="89"/>
      <c r="G28" s="89"/>
      <c r="H28" s="89"/>
      <c r="I28" s="180" t="s">
        <v>573</v>
      </c>
      <c r="J28" s="89"/>
      <c r="K28" s="89"/>
      <c r="L28" s="89"/>
      <c r="M28" s="89"/>
      <c r="N28" s="89" t="s">
        <v>282</v>
      </c>
      <c r="O28" s="89"/>
      <c r="P28" s="180" t="s">
        <v>574</v>
      </c>
      <c r="Q28" s="89"/>
      <c r="R28" s="89"/>
      <c r="S28" s="89"/>
      <c r="T28" s="89"/>
      <c r="U28" s="89"/>
      <c r="V28" s="89"/>
      <c r="W28" s="89"/>
      <c r="X28" s="89"/>
      <c r="Y28" s="89"/>
      <c r="Z28" s="89"/>
      <c r="AA28" s="89"/>
      <c r="AB28" s="89"/>
      <c r="AC28" s="89"/>
      <c r="AD28" s="151"/>
      <c r="AE28" s="151"/>
    </row>
    <row r="29" spans="2:31">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151"/>
      <c r="AE29" s="151"/>
    </row>
    <row r="30" spans="2:31">
      <c r="B30" s="89" t="s">
        <v>6</v>
      </c>
      <c r="C30" s="89" t="s">
        <v>284</v>
      </c>
      <c r="D30" s="180" t="s">
        <v>575</v>
      </c>
      <c r="E30" s="89"/>
      <c r="F30" s="89"/>
      <c r="G30" s="180" t="s">
        <v>576</v>
      </c>
      <c r="H30" s="89"/>
      <c r="I30" s="89"/>
      <c r="J30" s="89"/>
      <c r="K30" s="89"/>
      <c r="L30" s="89"/>
      <c r="M30" s="89"/>
      <c r="N30" s="89" t="s">
        <v>282</v>
      </c>
      <c r="O30" s="89"/>
      <c r="P30" s="89" t="s">
        <v>0</v>
      </c>
      <c r="Q30" s="89"/>
      <c r="R30" s="89"/>
      <c r="S30" s="89"/>
      <c r="T30" s="89"/>
      <c r="U30" s="89"/>
      <c r="V30" s="89"/>
      <c r="W30" s="89"/>
      <c r="X30" s="89"/>
      <c r="Y30" s="89"/>
      <c r="Z30" s="89"/>
      <c r="AA30" s="89"/>
      <c r="AB30" s="89"/>
      <c r="AC30" s="89"/>
      <c r="AD30" s="151"/>
      <c r="AE30" s="151"/>
    </row>
    <row r="31" spans="2:31">
      <c r="B31" s="89"/>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151"/>
      <c r="AE31" s="151"/>
    </row>
    <row r="32" spans="2:31">
      <c r="B32" s="89" t="s">
        <v>17</v>
      </c>
      <c r="C32" s="89" t="s">
        <v>283</v>
      </c>
      <c r="D32" s="180" t="s">
        <v>577</v>
      </c>
      <c r="E32" s="89"/>
      <c r="F32" s="89"/>
      <c r="G32" s="89"/>
      <c r="H32" s="89"/>
      <c r="I32" s="89"/>
      <c r="J32" s="89"/>
      <c r="K32" s="89"/>
      <c r="L32" s="89"/>
      <c r="M32" s="89"/>
      <c r="N32" s="89" t="s">
        <v>282</v>
      </c>
      <c r="O32" s="89"/>
      <c r="P32" s="180" t="s">
        <v>578</v>
      </c>
      <c r="Q32" s="89"/>
      <c r="R32" s="89"/>
      <c r="S32" s="89"/>
      <c r="T32" s="89"/>
      <c r="U32" s="89"/>
      <c r="V32" s="89"/>
      <c r="W32" s="89"/>
      <c r="X32" s="89"/>
      <c r="Y32" s="89"/>
      <c r="Z32" s="89"/>
      <c r="AA32" s="89"/>
      <c r="AB32" s="89"/>
      <c r="AC32" s="89"/>
      <c r="AD32" s="151"/>
      <c r="AE32" s="151"/>
    </row>
  </sheetData>
  <sheetProtection algorithmName="SHA-512" hashValue="HUKjH81t97jlazkXJJ/QfoaTwK36zT8vloQAt9+BCb2p4ci0dLL/mjrSYRT/IR8y2RQtw7JTyoXo1ak8IYvqOA==" saltValue="H24R3g810+ts5/DEc2d7Tw==" spinCount="100000" sheet="1" objects="1" scenarios="1"/>
  <mergeCells count="1">
    <mergeCell ref="B4:AC4"/>
  </mergeCells>
  <hyperlinks>
    <hyperlink ref="B15" r:id="rId1" display="https://www.norden.org/en"/>
    <hyperlink ref="D32" r:id="rId2" display="https://www.boverket.se/sv/PBL-kunskapsbanken/Allmant-om-PBL/ "/>
    <hyperlink ref="P32" r:id="rId3" display="https://www.boverket.se/en/start/building-in-sweden/ "/>
    <hyperlink ref="D26" r:id="rId4" display="https://www.trafikstyrelsen.dk/da "/>
    <hyperlink ref="P26" r:id="rId5" display="https://tbst.dk/en/Construction "/>
    <hyperlink ref="I26" r:id="rId6" display="https://bygst.dk/ "/>
    <hyperlink ref="T26" r:id="rId7" display="https://en.bygst.dk/ "/>
    <hyperlink ref="K26" r:id="rId8" display="https://www.bsf.dk/ "/>
    <hyperlink ref="W26" r:id="rId9" display="https://www.bsf.dk/om-fonden/in-english/general-information/ "/>
    <hyperlink ref="I28" r:id="rId10" display="https://ym.fi/sv/byggande-och-markanvandning "/>
    <hyperlink ref="P28" r:id="rId11" display="https://ym.fi/en/building-and-land-use "/>
    <hyperlink ref="D30" r:id="rId12" display="https://dibk.no/ "/>
    <hyperlink ref="G30" r:id="rId13" display="https://dibk.no/regelverk/ "/>
  </hyperlinks>
  <pageMargins left="0.7" right="0.7" top="0.75" bottom="0.75" header="0.3" footer="0.3"/>
  <pageSetup paperSize="9" scale="32" orientation="portrait" r:id="rId14"/>
  <drawing r:id="rId1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6" tint="0.39997558519241921"/>
    <pageSetUpPr fitToPage="1"/>
  </sheetPr>
  <dimension ref="B1:N12"/>
  <sheetViews>
    <sheetView showGridLines="0" zoomScaleNormal="100" workbookViewId="0">
      <selection activeCell="B4" sqref="B4:G4"/>
    </sheetView>
  </sheetViews>
  <sheetFormatPr defaultColWidth="9.109375" defaultRowHeight="13.8"/>
  <cols>
    <col min="1" max="1" width="4.109375" style="2" customWidth="1"/>
    <col min="2" max="2" width="144.88671875" style="2" customWidth="1"/>
    <col min="3" max="6" width="9.109375" style="2"/>
    <col min="7" max="7" width="59.44140625" style="2" customWidth="1"/>
    <col min="8" max="8" width="4.109375" style="2" customWidth="1"/>
    <col min="9" max="16384" width="9.109375" style="2"/>
  </cols>
  <sheetData>
    <row r="1" spans="2:14" ht="14.25" customHeight="1"/>
    <row r="2" spans="2:14" ht="14.25" customHeight="1"/>
    <row r="3" spans="2:14" ht="15" customHeight="1"/>
    <row r="4" spans="2:14" ht="31.5" customHeight="1">
      <c r="B4" s="403" t="s">
        <v>151</v>
      </c>
      <c r="C4" s="403"/>
      <c r="D4" s="403"/>
      <c r="E4" s="403"/>
      <c r="F4" s="403"/>
      <c r="G4" s="403"/>
      <c r="H4" s="22"/>
      <c r="I4" s="22"/>
      <c r="J4" s="22"/>
      <c r="K4" s="22"/>
      <c r="L4" s="22"/>
      <c r="M4" s="22"/>
      <c r="N4" s="22"/>
    </row>
    <row r="6" spans="2:14" ht="223.5" customHeight="1">
      <c r="B6" s="404" t="s">
        <v>519</v>
      </c>
      <c r="C6" s="404"/>
      <c r="D6" s="404"/>
      <c r="E6" s="404"/>
      <c r="F6" s="404"/>
      <c r="G6" s="404"/>
    </row>
    <row r="7" spans="2:14">
      <c r="B7" s="107" t="s">
        <v>288</v>
      </c>
      <c r="C7" s="170"/>
      <c r="D7" s="170"/>
      <c r="E7" s="170"/>
      <c r="F7" s="170"/>
      <c r="G7" s="170"/>
    </row>
    <row r="8" spans="2:14">
      <c r="B8" s="107"/>
      <c r="C8" s="151"/>
      <c r="D8" s="151"/>
      <c r="E8" s="151"/>
      <c r="F8" s="151"/>
      <c r="G8" s="151"/>
    </row>
    <row r="9" spans="2:14" ht="14.4">
      <c r="B9" s="201" t="s">
        <v>289</v>
      </c>
      <c r="C9" s="199"/>
      <c r="D9" s="151"/>
      <c r="E9" s="151"/>
      <c r="F9" s="151"/>
      <c r="G9" s="151"/>
    </row>
    <row r="10" spans="2:14">
      <c r="B10" s="170"/>
      <c r="C10" s="151"/>
      <c r="D10" s="151"/>
      <c r="E10" s="151"/>
      <c r="F10" s="151"/>
      <c r="G10" s="151"/>
    </row>
    <row r="11" spans="2:14" ht="14.4">
      <c r="B11" s="200" t="s">
        <v>290</v>
      </c>
      <c r="C11" s="199"/>
      <c r="D11" s="151"/>
      <c r="E11" s="151"/>
      <c r="F11" s="151"/>
      <c r="G11" s="151"/>
    </row>
    <row r="12" spans="2:14">
      <c r="B12" s="108"/>
    </row>
  </sheetData>
  <sheetProtection algorithmName="SHA-512" hashValue="7HBdh94AaLvbWk3Bb8bUFgpDi2Hvfs/yUdHf9IpSKBn/vwI/tndHrFPisNGR+yfHTb57+fPjZK0FQ/F1CLWARg==" saltValue="Y1B7he8ZArjMNCvHAIZcuA==" spinCount="100000" sheet="1" objects="1" scenarios="1"/>
  <mergeCells count="2">
    <mergeCell ref="B4:G4"/>
    <mergeCell ref="B6:G6"/>
  </mergeCells>
  <hyperlinks>
    <hyperlink ref="B9" r:id="rId1"/>
    <hyperlink ref="B11" r:id="rId2"/>
  </hyperlinks>
  <pageMargins left="0.7" right="0.7" top="0.75" bottom="0.75" header="0.3" footer="0.3"/>
  <pageSetup scale="49" orientation="landscape" r:id="rId3"/>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B4:G32"/>
  <sheetViews>
    <sheetView showGridLines="0" zoomScaleNormal="100" workbookViewId="0">
      <selection activeCell="B34" sqref="B34"/>
    </sheetView>
  </sheetViews>
  <sheetFormatPr defaultColWidth="9.109375" defaultRowHeight="13.8"/>
  <cols>
    <col min="1" max="1" width="4.109375" style="151" customWidth="1"/>
    <col min="2" max="2" width="93.6640625" style="151" customWidth="1"/>
    <col min="3" max="3" width="10.33203125" style="151" bestFit="1" customWidth="1"/>
    <col min="4" max="6" width="9.109375" style="151"/>
    <col min="7" max="7" width="50.5546875" style="151" customWidth="1"/>
    <col min="8" max="16384" width="9.109375" style="151"/>
  </cols>
  <sheetData>
    <row r="4" spans="2:7" ht="31.5" customHeight="1">
      <c r="B4" s="244" t="s">
        <v>398</v>
      </c>
      <c r="C4" s="244"/>
      <c r="D4" s="244"/>
      <c r="E4" s="244"/>
      <c r="F4" s="244"/>
      <c r="G4" s="244"/>
    </row>
    <row r="6" spans="2:7">
      <c r="B6" s="151" t="s">
        <v>356</v>
      </c>
    </row>
    <row r="8" spans="2:7">
      <c r="B8" s="151" t="s">
        <v>425</v>
      </c>
    </row>
    <row r="10" spans="2:7">
      <c r="B10" s="166" t="s">
        <v>378</v>
      </c>
      <c r="C10" s="166" t="s">
        <v>379</v>
      </c>
    </row>
    <row r="11" spans="2:7">
      <c r="B11" s="164" t="s">
        <v>28</v>
      </c>
      <c r="C11" s="138">
        <v>572</v>
      </c>
    </row>
    <row r="12" spans="2:7">
      <c r="B12" s="18" t="s">
        <v>357</v>
      </c>
      <c r="C12" s="138">
        <v>16</v>
      </c>
    </row>
    <row r="13" spans="2:7">
      <c r="B13" s="164" t="s">
        <v>358</v>
      </c>
      <c r="C13" s="138">
        <v>60</v>
      </c>
    </row>
    <row r="14" spans="2:7">
      <c r="B14" s="164" t="s">
        <v>359</v>
      </c>
      <c r="C14" s="138">
        <v>4</v>
      </c>
    </row>
    <row r="15" spans="2:7">
      <c r="B15" s="164" t="s">
        <v>360</v>
      </c>
      <c r="C15" s="138">
        <v>11</v>
      </c>
    </row>
    <row r="16" spans="2:7">
      <c r="B16" s="164" t="s">
        <v>361</v>
      </c>
      <c r="C16" s="138">
        <v>189</v>
      </c>
    </row>
    <row r="17" spans="2:3">
      <c r="B17" s="164" t="s">
        <v>362</v>
      </c>
      <c r="C17" s="138">
        <v>13</v>
      </c>
    </row>
    <row r="18" spans="2:3">
      <c r="B18" s="164" t="s">
        <v>363</v>
      </c>
      <c r="C18" s="138">
        <v>9</v>
      </c>
    </row>
    <row r="19" spans="2:3">
      <c r="B19" s="164" t="s">
        <v>364</v>
      </c>
      <c r="C19" s="138">
        <v>6</v>
      </c>
    </row>
    <row r="20" spans="2:3">
      <c r="B20" s="164" t="s">
        <v>365</v>
      </c>
      <c r="C20" s="138">
        <v>1</v>
      </c>
    </row>
    <row r="21" spans="2:3">
      <c r="B21" s="164" t="s">
        <v>366</v>
      </c>
      <c r="C21" s="138">
        <v>1</v>
      </c>
    </row>
    <row r="22" spans="2:3">
      <c r="B22" s="164" t="s">
        <v>367</v>
      </c>
      <c r="C22" s="138">
        <v>6</v>
      </c>
    </row>
    <row r="23" spans="2:3">
      <c r="B23" s="164" t="s">
        <v>368</v>
      </c>
      <c r="C23" s="138">
        <v>1</v>
      </c>
    </row>
    <row r="24" spans="2:3">
      <c r="B24" s="164" t="s">
        <v>369</v>
      </c>
      <c r="C24" s="138">
        <v>195</v>
      </c>
    </row>
    <row r="25" spans="2:3">
      <c r="B25" s="164" t="s">
        <v>370</v>
      </c>
      <c r="C25" s="138">
        <v>7</v>
      </c>
    </row>
    <row r="26" spans="2:3">
      <c r="B26" s="164" t="s">
        <v>371</v>
      </c>
      <c r="C26" s="138">
        <v>6</v>
      </c>
    </row>
    <row r="27" spans="2:3">
      <c r="B27" s="164" t="s">
        <v>372</v>
      </c>
      <c r="C27" s="138">
        <v>13</v>
      </c>
    </row>
    <row r="28" spans="2:3">
      <c r="B28" s="164" t="s">
        <v>373</v>
      </c>
      <c r="C28" s="138">
        <v>3</v>
      </c>
    </row>
    <row r="29" spans="2:3">
      <c r="B29" s="164" t="s">
        <v>374</v>
      </c>
      <c r="C29" s="138">
        <v>14</v>
      </c>
    </row>
    <row r="30" spans="2:3">
      <c r="B30" s="164" t="s">
        <v>375</v>
      </c>
      <c r="C30" s="138">
        <v>3</v>
      </c>
    </row>
    <row r="31" spans="2:3">
      <c r="B31" s="164" t="s">
        <v>376</v>
      </c>
      <c r="C31" s="138">
        <v>6</v>
      </c>
    </row>
    <row r="32" spans="2:3">
      <c r="B32" s="164" t="s">
        <v>377</v>
      </c>
      <c r="C32" s="138">
        <v>7</v>
      </c>
    </row>
  </sheetData>
  <sheetProtection algorithmName="SHA-512" hashValue="jrKZcBQ9taPUx6gUPzfmx3a85GJyMRSBj9L9HOu5gIMGL3ml1UPcsHK6B8fX7N9eknCb/PVYW/ArGJNITSqp7Q==" saltValue="W/Glap/V9dFZNkDhgB9f7w==" spinCount="100000" sheet="1" objects="1" scenarios="1"/>
  <mergeCells count="1">
    <mergeCell ref="B4:G4"/>
  </mergeCells>
  <pageMargins left="0.7" right="0.7" top="0.75" bottom="0.75" header="0.3" footer="0.3"/>
  <pageSetup scale="44"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B68ECE"/>
    <pageSetUpPr fitToPage="1"/>
  </sheetPr>
  <dimension ref="A1:N50"/>
  <sheetViews>
    <sheetView showGridLines="0" zoomScale="80" zoomScaleNormal="80" workbookViewId="0">
      <selection activeCell="B4" sqref="B4:M4"/>
    </sheetView>
  </sheetViews>
  <sheetFormatPr defaultColWidth="9.109375" defaultRowHeight="14.4"/>
  <cols>
    <col min="1" max="1" width="4.109375" customWidth="1"/>
    <col min="2" max="2" width="105.88671875" customWidth="1"/>
    <col min="3" max="3" width="12.109375" customWidth="1"/>
    <col min="4" max="4" width="17.44140625" customWidth="1"/>
    <col min="5" max="12" width="9.109375" customWidth="1"/>
    <col min="13" max="13" width="20.88671875" customWidth="1"/>
    <col min="14" max="14" width="4.109375" customWidth="1"/>
    <col min="15" max="15" width="9.109375" customWidth="1"/>
  </cols>
  <sheetData>
    <row r="1" spans="1:14" ht="15.6">
      <c r="B1" s="3"/>
      <c r="C1" s="3"/>
      <c r="D1" s="3"/>
      <c r="E1" s="3"/>
      <c r="F1" s="3"/>
    </row>
    <row r="2" spans="1:14" ht="15.6">
      <c r="B2" s="3"/>
      <c r="C2" s="3"/>
      <c r="D2" s="3"/>
      <c r="E2" s="3"/>
      <c r="F2" s="3"/>
    </row>
    <row r="3" spans="1:14" ht="15.6">
      <c r="B3" s="3"/>
      <c r="C3" s="3"/>
      <c r="D3" s="3"/>
      <c r="E3" s="3"/>
      <c r="F3" s="3"/>
    </row>
    <row r="4" spans="1:14" s="22" customFormat="1" ht="31.5" customHeight="1">
      <c r="B4" s="244" t="s">
        <v>252</v>
      </c>
      <c r="C4" s="244"/>
      <c r="D4" s="244"/>
      <c r="E4" s="244"/>
      <c r="F4" s="244"/>
      <c r="G4" s="244"/>
      <c r="H4" s="244"/>
      <c r="I4" s="244"/>
      <c r="J4" s="244"/>
      <c r="K4" s="244"/>
      <c r="L4" s="244"/>
      <c r="M4" s="244"/>
      <c r="N4" s="48"/>
    </row>
    <row r="6" spans="1:14">
      <c r="B6" s="151" t="s">
        <v>550</v>
      </c>
    </row>
    <row r="8" spans="1:14">
      <c r="B8" s="16" t="s">
        <v>538</v>
      </c>
      <c r="C8" s="16">
        <v>2020</v>
      </c>
      <c r="D8" s="16">
        <v>2019</v>
      </c>
    </row>
    <row r="9" spans="1:14">
      <c r="B9" s="18"/>
      <c r="C9" s="161">
        <v>3.7</v>
      </c>
      <c r="D9" s="161">
        <v>3.7</v>
      </c>
    </row>
    <row r="11" spans="1:14">
      <c r="B11" s="16" t="s">
        <v>539</v>
      </c>
      <c r="C11" s="16">
        <v>2020</v>
      </c>
      <c r="D11" s="16">
        <v>2019</v>
      </c>
    </row>
    <row r="12" spans="1:14">
      <c r="B12" s="25"/>
      <c r="C12" s="161">
        <v>9.8000000000000007</v>
      </c>
      <c r="D12" s="161">
        <v>0.8</v>
      </c>
    </row>
    <row r="13" spans="1:14">
      <c r="A13" s="52"/>
      <c r="B13" s="32"/>
      <c r="C13" s="32"/>
      <c r="D13" s="32"/>
      <c r="E13" s="52"/>
    </row>
    <row r="14" spans="1:14">
      <c r="B14" s="16" t="s">
        <v>540</v>
      </c>
      <c r="C14" s="16">
        <v>2020</v>
      </c>
      <c r="D14" s="16">
        <v>2019</v>
      </c>
    </row>
    <row r="15" spans="1:14">
      <c r="B15" s="25"/>
      <c r="C15" s="161">
        <v>1.2</v>
      </c>
      <c r="D15" s="161">
        <v>0.4</v>
      </c>
    </row>
    <row r="16" spans="1:14">
      <c r="A16" s="52"/>
      <c r="B16" s="32"/>
      <c r="C16" s="32"/>
      <c r="D16" s="32"/>
      <c r="E16" s="52"/>
    </row>
    <row r="17" spans="1:5">
      <c r="B17" s="16" t="s">
        <v>541</v>
      </c>
      <c r="C17" s="16">
        <v>2020</v>
      </c>
      <c r="D17" s="16">
        <v>2019</v>
      </c>
    </row>
    <row r="18" spans="1:5">
      <c r="B18" s="25"/>
      <c r="C18" s="161">
        <v>1.1000000000000001</v>
      </c>
      <c r="D18" s="161">
        <v>1.1000000000000001</v>
      </c>
    </row>
    <row r="19" spans="1:5">
      <c r="A19" s="52"/>
      <c r="B19" s="32"/>
      <c r="C19" s="32"/>
      <c r="D19" s="32"/>
      <c r="E19" s="52"/>
    </row>
    <row r="20" spans="1:5">
      <c r="B20" s="16" t="s">
        <v>542</v>
      </c>
      <c r="C20" s="16">
        <v>2020</v>
      </c>
      <c r="D20" s="16">
        <v>2019</v>
      </c>
    </row>
    <row r="21" spans="1:5">
      <c r="B21" s="25"/>
      <c r="C21" s="161">
        <v>1.2</v>
      </c>
      <c r="D21" s="161">
        <v>0.1</v>
      </c>
    </row>
    <row r="23" spans="1:5">
      <c r="B23" s="16" t="s">
        <v>543</v>
      </c>
      <c r="C23" s="16">
        <v>2020</v>
      </c>
      <c r="D23" s="16">
        <v>2019</v>
      </c>
    </row>
    <row r="24" spans="1:5">
      <c r="B24" s="25"/>
      <c r="C24" s="161">
        <v>40.799999999999997</v>
      </c>
      <c r="D24" s="161">
        <v>39.1</v>
      </c>
    </row>
    <row r="26" spans="1:5">
      <c r="B26" s="16" t="s">
        <v>544</v>
      </c>
      <c r="C26" s="16">
        <v>2020</v>
      </c>
      <c r="D26" s="16">
        <v>2019</v>
      </c>
    </row>
    <row r="27" spans="1:5">
      <c r="B27" s="25"/>
      <c r="C27" s="161">
        <v>12.5</v>
      </c>
      <c r="D27" s="161">
        <v>6.2</v>
      </c>
    </row>
    <row r="29" spans="1:5">
      <c r="B29" s="24" t="s">
        <v>545</v>
      </c>
      <c r="C29" s="24">
        <v>2020</v>
      </c>
      <c r="D29" s="16">
        <v>2019</v>
      </c>
    </row>
    <row r="30" spans="1:5">
      <c r="B30" s="25"/>
      <c r="C30" s="161">
        <v>9.8000000000000007</v>
      </c>
      <c r="D30" s="161">
        <v>0.8</v>
      </c>
    </row>
    <row r="32" spans="1:5">
      <c r="B32" s="16" t="s">
        <v>546</v>
      </c>
      <c r="C32" s="16">
        <v>2020</v>
      </c>
      <c r="D32" s="16">
        <v>2019</v>
      </c>
    </row>
    <row r="33" spans="2:4">
      <c r="B33" s="25"/>
      <c r="C33" s="161">
        <v>2.6</v>
      </c>
      <c r="D33" s="161">
        <v>0.8</v>
      </c>
    </row>
    <row r="35" spans="2:4">
      <c r="B35" s="16" t="s">
        <v>547</v>
      </c>
      <c r="C35" s="16">
        <v>2020</v>
      </c>
      <c r="D35" s="16">
        <v>2019</v>
      </c>
    </row>
    <row r="36" spans="2:4">
      <c r="B36" s="25"/>
      <c r="C36" s="161">
        <v>9.4</v>
      </c>
      <c r="D36" s="238">
        <v>7.1</v>
      </c>
    </row>
    <row r="38" spans="2:4">
      <c r="B38" s="16" t="s">
        <v>548</v>
      </c>
      <c r="C38" s="16">
        <v>2020</v>
      </c>
      <c r="D38" s="16">
        <v>2019</v>
      </c>
    </row>
    <row r="39" spans="2:4">
      <c r="B39" s="25"/>
      <c r="C39" s="162">
        <v>1</v>
      </c>
      <c r="D39" s="162">
        <v>2</v>
      </c>
    </row>
    <row r="40" spans="2:4">
      <c r="B40" s="35"/>
      <c r="C40" s="182"/>
      <c r="D40" s="182"/>
    </row>
    <row r="41" spans="2:4">
      <c r="B41" s="16" t="s">
        <v>341</v>
      </c>
      <c r="C41" s="16">
        <v>2020</v>
      </c>
      <c r="D41" s="182"/>
    </row>
    <row r="42" spans="2:4">
      <c r="B42" s="25"/>
      <c r="C42" s="161">
        <v>15.3</v>
      </c>
      <c r="D42" s="182"/>
    </row>
    <row r="43" spans="2:4">
      <c r="B43" s="109"/>
      <c r="C43" s="109"/>
      <c r="D43" s="182"/>
    </row>
    <row r="44" spans="2:4">
      <c r="B44" s="16" t="s">
        <v>549</v>
      </c>
      <c r="C44" s="16">
        <v>2020</v>
      </c>
      <c r="D44" s="182"/>
    </row>
    <row r="45" spans="2:4">
      <c r="B45" s="25"/>
      <c r="C45" s="161">
        <v>27.2</v>
      </c>
      <c r="D45" s="182"/>
    </row>
    <row r="46" spans="2:4">
      <c r="D46" s="182"/>
    </row>
    <row r="47" spans="2:4">
      <c r="B47" s="16" t="s">
        <v>342</v>
      </c>
      <c r="C47" s="16">
        <v>2020</v>
      </c>
      <c r="D47" s="182"/>
    </row>
    <row r="48" spans="2:4">
      <c r="B48" s="25"/>
      <c r="C48" s="162">
        <v>580</v>
      </c>
      <c r="D48" s="182"/>
    </row>
    <row r="50" spans="2:3">
      <c r="B50" s="109"/>
      <c r="C50" s="109"/>
    </row>
  </sheetData>
  <sheetProtection algorithmName="SHA-512" hashValue="wjuC6ozh0PvaoMS9PIWNhyK8/iBG98iJ4g5OtaCdsY+wc+V9LCOxYNk/LfsHyHTX0+UWXt9AVw94hz/GK4CQ+A==" saltValue="Za3py7lKIwVQffXFplMvwA==" spinCount="100000" sheet="1" objects="1" scenarios="1"/>
  <mergeCells count="1">
    <mergeCell ref="B4:M4"/>
  </mergeCells>
  <pageMargins left="0.7" right="0.7" top="0.75" bottom="0.75" header="0.3" footer="0.3"/>
  <pageSetup scale="51"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B68ECE"/>
    <pageSetUpPr fitToPage="1"/>
  </sheetPr>
  <dimension ref="A1:N35"/>
  <sheetViews>
    <sheetView showGridLines="0" zoomScale="80" zoomScaleNormal="80" workbookViewId="0">
      <selection activeCell="B34" sqref="B34"/>
    </sheetView>
  </sheetViews>
  <sheetFormatPr defaultColWidth="9.109375" defaultRowHeight="14.4"/>
  <cols>
    <col min="1" max="1" width="4.109375" customWidth="1"/>
    <col min="2" max="2" width="73.44140625" customWidth="1"/>
    <col min="3" max="3" width="12.88671875" bestFit="1" customWidth="1"/>
    <col min="4" max="5" width="11.109375" bestFit="1" customWidth="1"/>
    <col min="6" max="12" width="9.109375" customWidth="1"/>
    <col min="13" max="13" width="69" customWidth="1"/>
    <col min="14" max="14" width="4.109375" customWidth="1"/>
    <col min="15" max="15" width="9.109375" customWidth="1"/>
  </cols>
  <sheetData>
    <row r="1" spans="1:14" ht="15.6">
      <c r="B1" s="3"/>
      <c r="C1" s="3"/>
      <c r="D1" s="3"/>
      <c r="E1" s="3"/>
      <c r="F1" s="3"/>
      <c r="G1" s="3"/>
      <c r="H1" s="3"/>
      <c r="I1" s="3"/>
      <c r="J1" s="3"/>
      <c r="K1" s="3"/>
      <c r="L1" s="3"/>
      <c r="M1" s="3"/>
      <c r="N1" s="3"/>
    </row>
    <row r="2" spans="1:14" ht="15.6">
      <c r="B2" s="3"/>
      <c r="C2" s="3"/>
      <c r="D2" s="3"/>
      <c r="E2" s="3"/>
      <c r="F2" s="3"/>
      <c r="G2" s="3"/>
      <c r="H2" s="3"/>
      <c r="I2" s="3"/>
      <c r="J2" s="3"/>
      <c r="K2" s="3"/>
      <c r="L2" s="3"/>
      <c r="M2" s="3"/>
      <c r="N2" s="3"/>
    </row>
    <row r="3" spans="1:14" ht="15.6">
      <c r="B3" s="3"/>
      <c r="C3" s="3"/>
      <c r="D3" s="3"/>
      <c r="E3" s="3"/>
      <c r="F3" s="3"/>
      <c r="G3" s="3"/>
      <c r="H3" s="3"/>
      <c r="I3" s="3"/>
      <c r="J3" s="3"/>
      <c r="K3" s="3"/>
      <c r="L3" s="3"/>
      <c r="M3" s="3"/>
      <c r="N3" s="3"/>
    </row>
    <row r="4" spans="1:14" s="22" customFormat="1" ht="31.5" customHeight="1">
      <c r="B4" s="244" t="s">
        <v>251</v>
      </c>
      <c r="C4" s="244"/>
      <c r="D4" s="244"/>
      <c r="E4" s="244"/>
      <c r="F4" s="244"/>
      <c r="G4" s="244"/>
      <c r="H4" s="244"/>
      <c r="I4" s="244"/>
      <c r="J4" s="244"/>
      <c r="K4" s="244"/>
      <c r="L4" s="244"/>
      <c r="M4" s="244"/>
      <c r="N4" s="48"/>
    </row>
    <row r="5" spans="1:14" s="22" customFormat="1" ht="15" customHeight="1">
      <c r="B5"/>
      <c r="C5"/>
      <c r="D5"/>
      <c r="E5"/>
      <c r="F5"/>
      <c r="G5"/>
      <c r="H5"/>
      <c r="I5"/>
      <c r="J5"/>
      <c r="K5"/>
      <c r="L5"/>
      <c r="M5"/>
      <c r="N5" s="48"/>
    </row>
    <row r="6" spans="1:14" s="22" customFormat="1" ht="31.5" customHeight="1">
      <c r="B6" s="248" t="s">
        <v>184</v>
      </c>
      <c r="C6" s="248"/>
      <c r="D6" s="248"/>
      <c r="E6" s="248"/>
      <c r="F6" s="248"/>
      <c r="G6" s="248"/>
      <c r="H6" s="248"/>
      <c r="I6" s="248"/>
      <c r="J6" s="248"/>
      <c r="K6" s="248"/>
      <c r="L6" s="248"/>
      <c r="M6" s="248"/>
      <c r="N6" s="48"/>
    </row>
    <row r="7" spans="1:14" s="22" customFormat="1" ht="15" customHeight="1">
      <c r="B7" s="2" t="s">
        <v>185</v>
      </c>
      <c r="C7" s="151"/>
      <c r="D7" s="2"/>
      <c r="E7" s="2"/>
      <c r="F7" s="2"/>
      <c r="G7" s="2"/>
      <c r="H7" s="2"/>
      <c r="I7" s="2"/>
      <c r="J7" s="2"/>
      <c r="K7"/>
      <c r="L7"/>
      <c r="M7"/>
      <c r="N7" s="48"/>
    </row>
    <row r="8" spans="1:14" s="22" customFormat="1" ht="14.25" customHeight="1">
      <c r="B8" s="2" t="s">
        <v>344</v>
      </c>
      <c r="C8" s="151"/>
      <c r="D8" s="2"/>
      <c r="E8" s="2"/>
      <c r="F8" s="2"/>
      <c r="G8" s="2"/>
      <c r="H8" s="2"/>
      <c r="I8" s="2"/>
      <c r="J8" s="2"/>
      <c r="K8"/>
      <c r="L8"/>
      <c r="M8"/>
      <c r="N8" s="48"/>
    </row>
    <row r="9" spans="1:14" s="22" customFormat="1" ht="15" customHeight="1">
      <c r="B9" s="116"/>
      <c r="C9" s="151"/>
      <c r="D9" s="116"/>
      <c r="E9" s="116"/>
      <c r="F9" s="116"/>
      <c r="G9" s="116"/>
      <c r="H9" s="116"/>
      <c r="I9" s="116"/>
      <c r="J9" s="116"/>
      <c r="K9"/>
      <c r="L9"/>
      <c r="M9"/>
      <c r="N9" s="48"/>
    </row>
    <row r="10" spans="1:14" s="22" customFormat="1" ht="24.6">
      <c r="B10" s="16" t="s">
        <v>537</v>
      </c>
      <c r="C10" s="16">
        <v>2020</v>
      </c>
      <c r="D10" s="16">
        <v>2019</v>
      </c>
      <c r="E10" s="116"/>
      <c r="F10" s="116"/>
      <c r="G10" s="116"/>
      <c r="H10" s="116"/>
      <c r="I10" s="116"/>
      <c r="J10" s="116"/>
      <c r="K10"/>
      <c r="L10"/>
      <c r="M10"/>
      <c r="N10" s="48"/>
    </row>
    <row r="11" spans="1:14">
      <c r="B11" s="25"/>
      <c r="C11" s="64">
        <v>1765</v>
      </c>
      <c r="D11" s="64">
        <v>1651</v>
      </c>
    </row>
    <row r="12" spans="1:14">
      <c r="B12" s="57" t="s">
        <v>551</v>
      </c>
      <c r="C12" s="57"/>
      <c r="D12" s="95"/>
    </row>
    <row r="13" spans="1:14">
      <c r="A13" s="36"/>
      <c r="B13" s="36"/>
      <c r="C13" s="36"/>
      <c r="D13" s="36"/>
      <c r="E13" s="36"/>
    </row>
    <row r="14" spans="1:14">
      <c r="B14" s="16" t="s">
        <v>45</v>
      </c>
      <c r="C14" s="16">
        <v>2020</v>
      </c>
      <c r="D14" s="16">
        <v>2019</v>
      </c>
      <c r="E14" s="16">
        <v>2018</v>
      </c>
      <c r="F14" s="36"/>
      <c r="G14" s="36"/>
      <c r="H14" s="36"/>
      <c r="I14" s="36"/>
      <c r="J14" s="36"/>
      <c r="K14" s="36"/>
      <c r="L14" s="36"/>
      <c r="M14" s="36"/>
    </row>
    <row r="15" spans="1:14">
      <c r="B15" s="25"/>
      <c r="C15" s="64">
        <v>845</v>
      </c>
      <c r="D15" s="64">
        <v>897</v>
      </c>
      <c r="E15" s="64">
        <v>643</v>
      </c>
      <c r="F15" s="36"/>
      <c r="G15" s="36"/>
      <c r="H15" s="36"/>
      <c r="I15" s="36"/>
      <c r="J15" s="36"/>
      <c r="K15" s="36"/>
      <c r="L15" s="36"/>
      <c r="M15" s="36"/>
    </row>
    <row r="16" spans="1:14">
      <c r="F16" s="36"/>
      <c r="G16" s="36"/>
      <c r="H16" s="36"/>
      <c r="I16" s="36"/>
      <c r="J16" s="36"/>
      <c r="K16" s="36"/>
      <c r="L16" s="36"/>
      <c r="M16" s="36"/>
    </row>
    <row r="17" spans="2:13">
      <c r="B17" s="16" t="s">
        <v>73</v>
      </c>
      <c r="C17" s="16">
        <v>2020</v>
      </c>
      <c r="D17" s="16">
        <v>2019</v>
      </c>
      <c r="E17" s="16">
        <v>2018</v>
      </c>
      <c r="F17" s="36"/>
      <c r="G17" s="36"/>
      <c r="H17" s="36"/>
      <c r="I17" s="36"/>
      <c r="J17" s="36"/>
      <c r="K17" s="36"/>
      <c r="L17" s="36"/>
      <c r="M17" s="36"/>
    </row>
    <row r="18" spans="2:13">
      <c r="B18" s="25"/>
      <c r="C18" s="64">
        <v>525</v>
      </c>
      <c r="D18" s="64">
        <v>544</v>
      </c>
      <c r="E18" s="64">
        <v>422</v>
      </c>
      <c r="F18" s="36"/>
      <c r="G18" s="36"/>
      <c r="H18" s="36"/>
      <c r="I18" s="36"/>
      <c r="J18" s="36"/>
      <c r="K18" s="36"/>
      <c r="L18" s="36"/>
      <c r="M18" s="36"/>
    </row>
    <row r="19" spans="2:13">
      <c r="B19" s="35"/>
      <c r="C19" s="95"/>
      <c r="D19" s="95"/>
      <c r="E19" s="95"/>
      <c r="F19" s="36"/>
      <c r="G19" s="36"/>
      <c r="H19" s="36"/>
      <c r="I19" s="36"/>
      <c r="J19" s="36"/>
      <c r="K19" s="36"/>
      <c r="L19" s="36"/>
      <c r="M19" s="36"/>
    </row>
    <row r="20" spans="2:13">
      <c r="B20" s="16" t="s">
        <v>343</v>
      </c>
      <c r="C20" s="16">
        <v>2020</v>
      </c>
      <c r="D20" s="16">
        <v>2019</v>
      </c>
      <c r="E20" s="95"/>
      <c r="F20" s="36"/>
      <c r="G20" s="36"/>
      <c r="H20" s="36"/>
      <c r="I20" s="36"/>
      <c r="J20" s="36"/>
      <c r="K20" s="36"/>
      <c r="L20" s="36"/>
      <c r="M20" s="36"/>
    </row>
    <row r="21" spans="2:13">
      <c r="B21" s="25"/>
      <c r="C21" s="64">
        <v>42</v>
      </c>
      <c r="D21" s="64">
        <v>38</v>
      </c>
      <c r="E21" s="95"/>
      <c r="F21" s="36"/>
      <c r="G21" s="36"/>
      <c r="H21" s="36"/>
      <c r="I21" s="36"/>
      <c r="J21" s="36"/>
      <c r="K21" s="36"/>
      <c r="L21" s="36"/>
      <c r="M21" s="36"/>
    </row>
    <row r="22" spans="2:13">
      <c r="F22" s="36"/>
      <c r="G22" s="36"/>
      <c r="H22" s="36"/>
      <c r="I22" s="36"/>
      <c r="J22" s="36"/>
      <c r="K22" s="36"/>
      <c r="L22" s="36"/>
      <c r="M22" s="36"/>
    </row>
    <row r="23" spans="2:13">
      <c r="B23" s="16" t="s">
        <v>49</v>
      </c>
      <c r="C23" s="16">
        <v>2020</v>
      </c>
      <c r="D23" s="16">
        <v>2019</v>
      </c>
      <c r="E23" s="16">
        <v>2018</v>
      </c>
      <c r="F23" s="36"/>
      <c r="G23" s="36"/>
      <c r="H23" s="36"/>
      <c r="I23" s="36"/>
      <c r="J23" s="36"/>
      <c r="K23" s="36"/>
      <c r="L23" s="36"/>
      <c r="M23" s="36"/>
    </row>
    <row r="24" spans="2:13">
      <c r="B24" s="25"/>
      <c r="C24" s="64">
        <v>65</v>
      </c>
      <c r="D24" s="64">
        <v>33</v>
      </c>
      <c r="E24" s="64">
        <v>22</v>
      </c>
      <c r="F24" s="36"/>
      <c r="G24" s="36"/>
      <c r="H24" s="36"/>
      <c r="I24" s="36"/>
      <c r="J24" s="36"/>
      <c r="K24" s="36"/>
      <c r="L24" s="36"/>
      <c r="M24" s="36"/>
    </row>
    <row r="25" spans="2:13">
      <c r="F25" s="36"/>
      <c r="G25" s="36"/>
      <c r="H25" s="36"/>
      <c r="I25" s="36"/>
      <c r="J25" s="36"/>
      <c r="K25" s="36"/>
      <c r="L25" s="36"/>
      <c r="M25" s="36"/>
    </row>
    <row r="26" spans="2:13">
      <c r="B26" s="16" t="s">
        <v>46</v>
      </c>
      <c r="C26" s="16">
        <v>2020</v>
      </c>
      <c r="D26" s="16">
        <v>2019</v>
      </c>
      <c r="E26" s="16">
        <v>2018</v>
      </c>
      <c r="F26" s="36"/>
      <c r="G26" s="36"/>
      <c r="H26" s="36"/>
      <c r="I26" s="36"/>
      <c r="J26" s="36"/>
      <c r="K26" s="36"/>
      <c r="L26" s="36"/>
      <c r="M26" s="36"/>
    </row>
    <row r="27" spans="2:13">
      <c r="B27" s="25"/>
      <c r="C27" s="64">
        <v>56784</v>
      </c>
      <c r="D27" s="64">
        <v>5801</v>
      </c>
      <c r="E27" s="64">
        <v>4597</v>
      </c>
      <c r="F27" s="36"/>
      <c r="G27" s="36"/>
      <c r="H27" s="36"/>
      <c r="I27" s="36"/>
      <c r="J27" s="36"/>
      <c r="K27" s="36"/>
      <c r="L27" s="36"/>
      <c r="M27" s="36"/>
    </row>
    <row r="28" spans="2:13">
      <c r="F28" s="36"/>
      <c r="G28" s="36"/>
      <c r="H28" s="36"/>
      <c r="I28" s="36"/>
      <c r="J28" s="36"/>
      <c r="K28" s="36"/>
      <c r="L28" s="36"/>
      <c r="M28" s="36"/>
    </row>
    <row r="29" spans="2:13">
      <c r="B29" s="16" t="s">
        <v>47</v>
      </c>
      <c r="C29" s="16">
        <v>2020</v>
      </c>
      <c r="D29" s="16">
        <v>2019</v>
      </c>
      <c r="E29" s="16">
        <v>2018</v>
      </c>
      <c r="F29" s="36"/>
      <c r="G29" s="36"/>
      <c r="H29" s="36"/>
      <c r="I29" s="36"/>
      <c r="J29" s="36"/>
      <c r="K29" s="36"/>
      <c r="L29" s="36"/>
      <c r="M29" s="36"/>
    </row>
    <row r="30" spans="2:13">
      <c r="B30" s="25"/>
      <c r="C30" s="64">
        <v>5289</v>
      </c>
      <c r="D30" s="64">
        <v>406</v>
      </c>
      <c r="E30" s="64">
        <v>313</v>
      </c>
      <c r="F30" s="36"/>
      <c r="G30" s="36"/>
      <c r="H30" s="36"/>
      <c r="I30" s="36"/>
      <c r="J30" s="36"/>
      <c r="K30" s="36"/>
      <c r="L30" s="36"/>
      <c r="M30" s="36"/>
    </row>
    <row r="31" spans="2:13">
      <c r="B31" s="35"/>
      <c r="C31" s="35"/>
      <c r="D31" s="95"/>
      <c r="E31" s="95"/>
      <c r="F31" s="36"/>
      <c r="G31" s="36"/>
      <c r="H31" s="36"/>
      <c r="I31" s="36"/>
      <c r="J31" s="36"/>
      <c r="K31" s="36"/>
      <c r="L31" s="36"/>
      <c r="M31" s="36"/>
    </row>
    <row r="32" spans="2:13">
      <c r="B32" s="57"/>
      <c r="C32" s="57"/>
      <c r="D32" s="95"/>
      <c r="E32" s="36"/>
      <c r="F32" s="36"/>
      <c r="G32" s="36"/>
      <c r="H32" s="36"/>
      <c r="I32" s="36"/>
      <c r="J32" s="36"/>
      <c r="K32" s="36"/>
      <c r="L32" s="36"/>
      <c r="M32" s="36"/>
    </row>
    <row r="33" spans="2:13">
      <c r="B33" s="35"/>
      <c r="C33" s="35"/>
      <c r="D33" s="95"/>
      <c r="E33" s="95"/>
      <c r="F33" s="36"/>
      <c r="G33" s="36"/>
      <c r="H33" s="36"/>
      <c r="I33" s="36"/>
      <c r="J33" s="36"/>
      <c r="K33" s="36"/>
      <c r="L33" s="36"/>
      <c r="M33" s="36"/>
    </row>
    <row r="34" spans="2:13">
      <c r="B34" s="81"/>
      <c r="C34" s="81"/>
      <c r="H34" s="247"/>
      <c r="I34" s="247"/>
      <c r="J34" s="247"/>
    </row>
    <row r="35" spans="2:13">
      <c r="H35" s="247"/>
      <c r="I35" s="247"/>
      <c r="J35" s="247"/>
    </row>
  </sheetData>
  <sheetProtection algorithmName="SHA-512" hashValue="zBquWXjnKLsSkjfV6VZlnnD2Z7V6u/+edIS1p2eG76Z7WnFn1D7BaLom4UzrHKP7csQ7pD0cjpaEfEBktJHs7w==" saltValue="T1HNiELIPIBNoG3+H09LXg==" spinCount="100000" sheet="1" objects="1" scenarios="1"/>
  <mergeCells count="3">
    <mergeCell ref="H34:J35"/>
    <mergeCell ref="B4:M4"/>
    <mergeCell ref="B6:M6"/>
  </mergeCells>
  <pageMargins left="0.7" right="0.7" top="0.75" bottom="0.75" header="0.3" footer="0.3"/>
  <pageSetup scale="4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6E0B4"/>
    <pageSetUpPr fitToPage="1"/>
  </sheetPr>
  <dimension ref="A3:XFB92"/>
  <sheetViews>
    <sheetView showGridLines="0" topLeftCell="A64" zoomScale="90" zoomScaleNormal="90" workbookViewId="0">
      <selection activeCell="B4" sqref="B4:N4"/>
    </sheetView>
  </sheetViews>
  <sheetFormatPr defaultColWidth="9.109375" defaultRowHeight="15"/>
  <cols>
    <col min="1" max="1" width="4.109375" style="3" customWidth="1"/>
    <col min="2" max="2" width="48.109375" style="3" bestFit="1" customWidth="1"/>
    <col min="3" max="3" width="16.44140625" style="3" customWidth="1"/>
    <col min="4" max="4" width="22.5546875" style="3" bestFit="1" customWidth="1"/>
    <col min="5" max="8" width="19.109375" style="3" bestFit="1" customWidth="1"/>
    <col min="9" max="9" width="20.88671875" style="3" bestFit="1" customWidth="1"/>
    <col min="10" max="14" width="19.109375" style="3" bestFit="1" customWidth="1"/>
    <col min="15" max="15" width="4.109375" style="3" customWidth="1"/>
    <col min="16" max="17" width="9.109375" style="3" customWidth="1"/>
    <col min="18" max="16384" width="9.109375" style="3"/>
  </cols>
  <sheetData>
    <row r="3" spans="1:15" ht="15" customHeight="1" thickBot="1"/>
    <row r="4" spans="1:15" ht="31.5" customHeight="1" thickBot="1">
      <c r="B4" s="260" t="s">
        <v>116</v>
      </c>
      <c r="C4" s="260"/>
      <c r="D4" s="260"/>
      <c r="E4" s="260"/>
      <c r="F4" s="260"/>
      <c r="G4" s="260"/>
      <c r="H4" s="260"/>
      <c r="I4" s="260"/>
      <c r="J4" s="260"/>
      <c r="K4" s="260"/>
      <c r="L4" s="260"/>
      <c r="M4" s="260"/>
      <c r="N4" s="260"/>
    </row>
    <row r="5" spans="1:15" ht="12.75" customHeight="1"/>
    <row r="6" spans="1:15" ht="15" customHeight="1">
      <c r="B6" s="3" t="s">
        <v>221</v>
      </c>
    </row>
    <row r="8" spans="1:15">
      <c r="B8" s="16" t="s">
        <v>223</v>
      </c>
      <c r="C8" s="16">
        <v>2020</v>
      </c>
      <c r="D8" s="16">
        <v>2019</v>
      </c>
      <c r="E8" s="16">
        <v>2018</v>
      </c>
      <c r="F8" s="16">
        <v>2017</v>
      </c>
      <c r="G8" s="16">
        <v>2016</v>
      </c>
      <c r="H8" s="16">
        <v>2015</v>
      </c>
      <c r="I8" s="16">
        <v>2014</v>
      </c>
      <c r="J8" s="16">
        <v>2013</v>
      </c>
      <c r="K8" s="16">
        <v>2012</v>
      </c>
      <c r="L8" s="16">
        <v>2011</v>
      </c>
      <c r="M8" s="16">
        <v>2010</v>
      </c>
      <c r="N8" s="16">
        <v>2009</v>
      </c>
    </row>
    <row r="9" spans="1:15" s="35" customFormat="1">
      <c r="A9" s="53"/>
      <c r="B9" s="25" t="s">
        <v>28</v>
      </c>
      <c r="C9" s="232">
        <v>528109.54874316906</v>
      </c>
      <c r="D9" s="232">
        <v>539812.79328767129</v>
      </c>
      <c r="E9" s="232">
        <f t="shared" ref="E9:J9" si="0">SUM(E10:E17)</f>
        <v>541962</v>
      </c>
      <c r="F9" s="232">
        <f t="shared" si="0"/>
        <v>563644</v>
      </c>
      <c r="G9" s="232">
        <f t="shared" si="0"/>
        <v>564037</v>
      </c>
      <c r="H9" s="232">
        <f t="shared" si="0"/>
        <v>562563</v>
      </c>
      <c r="I9" s="232">
        <f t="shared" si="0"/>
        <v>572123</v>
      </c>
      <c r="J9" s="232">
        <f t="shared" si="0"/>
        <v>606231</v>
      </c>
      <c r="K9" s="232">
        <f>SUM(K10:K16)</f>
        <v>701865</v>
      </c>
      <c r="L9" s="232">
        <f>SUM(L10:L15)</f>
        <v>719604</v>
      </c>
      <c r="M9" s="232">
        <f>SUM(M10:M17)</f>
        <v>720433</v>
      </c>
      <c r="N9" s="232">
        <f>SUM(N10:N15)</f>
        <v>691150</v>
      </c>
      <c r="O9" s="3"/>
    </row>
    <row r="10" spans="1:15">
      <c r="B10" s="17" t="s">
        <v>4</v>
      </c>
      <c r="C10" s="232">
        <v>293901.22732240398</v>
      </c>
      <c r="D10" s="232">
        <v>306041.09287671238</v>
      </c>
      <c r="E10" s="232">
        <v>308961</v>
      </c>
      <c r="F10" s="232">
        <v>315933</v>
      </c>
      <c r="G10" s="232">
        <v>313408</v>
      </c>
      <c r="H10" s="232">
        <v>322054</v>
      </c>
      <c r="I10" s="232">
        <v>329994</v>
      </c>
      <c r="J10" s="232">
        <v>353804</v>
      </c>
      <c r="K10" s="232">
        <v>409382</v>
      </c>
      <c r="L10" s="232">
        <v>416023</v>
      </c>
      <c r="M10" s="232">
        <v>413904</v>
      </c>
      <c r="N10" s="232">
        <v>394947</v>
      </c>
    </row>
    <row r="11" spans="1:15">
      <c r="B11" s="17" t="s">
        <v>5</v>
      </c>
      <c r="C11" s="232">
        <v>63332.027322404399</v>
      </c>
      <c r="D11" s="232">
        <v>70189.547945205486</v>
      </c>
      <c r="E11" s="232">
        <v>74190</v>
      </c>
      <c r="F11" s="232">
        <v>95958</v>
      </c>
      <c r="G11" s="232">
        <v>93755</v>
      </c>
      <c r="H11" s="232">
        <v>96835</v>
      </c>
      <c r="I11" s="232">
        <v>97893</v>
      </c>
      <c r="J11" s="232">
        <v>106989</v>
      </c>
      <c r="K11" s="232">
        <v>124031</v>
      </c>
      <c r="L11" s="232">
        <v>123389</v>
      </c>
      <c r="M11" s="232">
        <v>126309</v>
      </c>
      <c r="N11" s="232">
        <v>126307</v>
      </c>
    </row>
    <row r="12" spans="1:15">
      <c r="B12" s="17" t="s">
        <v>17</v>
      </c>
      <c r="C12" s="232">
        <v>37809.5464480874</v>
      </c>
      <c r="D12" s="232">
        <v>41318.520547945205</v>
      </c>
      <c r="E12" s="232">
        <v>41084</v>
      </c>
      <c r="F12" s="232">
        <v>42570</v>
      </c>
      <c r="G12" s="232">
        <v>48033</v>
      </c>
      <c r="H12" s="232">
        <v>48727</v>
      </c>
      <c r="I12" s="232">
        <v>51247</v>
      </c>
      <c r="J12" s="232">
        <v>51756</v>
      </c>
      <c r="K12" s="232">
        <v>51903</v>
      </c>
      <c r="L12" s="232">
        <v>53703</v>
      </c>
      <c r="M12" s="232">
        <v>53039</v>
      </c>
      <c r="N12" s="232">
        <v>52949</v>
      </c>
    </row>
    <row r="13" spans="1:15">
      <c r="B13" s="17" t="s">
        <v>6</v>
      </c>
      <c r="C13" s="232">
        <v>35779.475409836101</v>
      </c>
      <c r="D13" s="232">
        <v>33947.635068493153</v>
      </c>
      <c r="E13" s="232">
        <v>35449</v>
      </c>
      <c r="F13" s="232">
        <v>39768</v>
      </c>
      <c r="G13" s="232">
        <v>40787</v>
      </c>
      <c r="H13" s="232">
        <v>41224</v>
      </c>
      <c r="I13" s="232">
        <v>42037</v>
      </c>
      <c r="J13" s="232">
        <v>43286</v>
      </c>
      <c r="K13" s="232">
        <v>48139</v>
      </c>
      <c r="L13" s="232">
        <v>54925</v>
      </c>
      <c r="M13" s="232">
        <v>57078</v>
      </c>
      <c r="N13" s="232">
        <v>46843</v>
      </c>
    </row>
    <row r="14" spans="1:15">
      <c r="B14" s="17" t="s">
        <v>7</v>
      </c>
      <c r="C14" s="232">
        <v>27735.87</v>
      </c>
      <c r="D14" s="232">
        <v>29861.040000000001</v>
      </c>
      <c r="E14" s="232">
        <v>29584</v>
      </c>
      <c r="F14" s="232">
        <v>29799</v>
      </c>
      <c r="G14" s="232">
        <v>27362</v>
      </c>
      <c r="H14" s="232">
        <v>29257</v>
      </c>
      <c r="I14" s="232">
        <v>31012</v>
      </c>
      <c r="J14" s="232">
        <v>31299</v>
      </c>
      <c r="K14" s="232">
        <v>40471</v>
      </c>
      <c r="L14" s="232">
        <v>46267</v>
      </c>
      <c r="M14" s="232">
        <v>45863</v>
      </c>
      <c r="N14" s="232">
        <v>45333</v>
      </c>
    </row>
    <row r="15" spans="1:15">
      <c r="B15" s="17" t="s">
        <v>18</v>
      </c>
      <c r="C15" s="232">
        <v>1046.8240437158499</v>
      </c>
      <c r="D15" s="232">
        <v>1046.6500000000001</v>
      </c>
      <c r="E15" s="232">
        <v>1047</v>
      </c>
      <c r="F15" s="232">
        <v>1047</v>
      </c>
      <c r="G15" s="232">
        <v>2514</v>
      </c>
      <c r="H15" s="232">
        <v>5328</v>
      </c>
      <c r="I15" s="232">
        <v>6381</v>
      </c>
      <c r="J15" s="232">
        <v>9214</v>
      </c>
      <c r="K15" s="232">
        <v>18328</v>
      </c>
      <c r="L15" s="232">
        <v>25297</v>
      </c>
      <c r="M15" s="232">
        <v>24240</v>
      </c>
      <c r="N15" s="232">
        <v>24771</v>
      </c>
    </row>
    <row r="16" spans="1:15">
      <c r="B16" s="17" t="s">
        <v>19</v>
      </c>
      <c r="C16" s="232">
        <v>53673.578196721297</v>
      </c>
      <c r="D16" s="232">
        <v>42577.306849315071</v>
      </c>
      <c r="E16" s="232">
        <v>36919</v>
      </c>
      <c r="F16" s="232">
        <v>25852</v>
      </c>
      <c r="G16" s="232">
        <v>25461</v>
      </c>
      <c r="H16" s="232">
        <v>19138</v>
      </c>
      <c r="I16" s="232">
        <v>13559</v>
      </c>
      <c r="J16" s="232">
        <v>9883</v>
      </c>
      <c r="K16" s="232">
        <v>9611</v>
      </c>
      <c r="L16" s="250" t="s">
        <v>0</v>
      </c>
      <c r="M16" s="250"/>
      <c r="N16" s="250"/>
    </row>
    <row r="17" spans="1:16382">
      <c r="B17" s="17" t="s">
        <v>20</v>
      </c>
      <c r="C17" s="232">
        <v>14831</v>
      </c>
      <c r="D17" s="232">
        <v>14831</v>
      </c>
      <c r="E17" s="232">
        <v>14728</v>
      </c>
      <c r="F17" s="232">
        <v>12717</v>
      </c>
      <c r="G17" s="232">
        <v>12717</v>
      </c>
      <c r="H17" s="250" t="s">
        <v>0</v>
      </c>
      <c r="I17" s="250"/>
      <c r="J17" s="250"/>
      <c r="K17" s="250"/>
      <c r="L17" s="250"/>
      <c r="M17" s="250"/>
      <c r="N17" s="250"/>
    </row>
    <row r="18" spans="1:16382">
      <c r="B18" s="35"/>
      <c r="C18" s="35"/>
      <c r="D18" s="61"/>
      <c r="E18" s="58"/>
      <c r="F18" s="35"/>
      <c r="G18" s="35"/>
      <c r="H18" s="27"/>
      <c r="I18" s="27"/>
      <c r="J18" s="27"/>
      <c r="K18" s="27"/>
      <c r="L18" s="27"/>
      <c r="M18" s="27"/>
      <c r="N18" s="27"/>
    </row>
    <row r="19" spans="1:16382" ht="16.2">
      <c r="B19" s="16" t="s">
        <v>96</v>
      </c>
      <c r="C19" s="16">
        <v>2020</v>
      </c>
      <c r="D19" s="16">
        <v>2019</v>
      </c>
      <c r="E19" s="16">
        <v>2018</v>
      </c>
      <c r="F19" s="16">
        <v>2017</v>
      </c>
      <c r="G19" s="16">
        <v>2016</v>
      </c>
      <c r="H19" s="16">
        <v>2015</v>
      </c>
      <c r="I19" s="16">
        <v>2014</v>
      </c>
      <c r="J19" s="16">
        <v>2013</v>
      </c>
      <c r="K19" s="16">
        <v>2012</v>
      </c>
      <c r="L19" s="16">
        <v>2011</v>
      </c>
      <c r="M19" s="16">
        <v>2010</v>
      </c>
      <c r="N19" s="16">
        <v>2009</v>
      </c>
    </row>
    <row r="20" spans="1:16382">
      <c r="B20" s="30" t="s">
        <v>4</v>
      </c>
      <c r="C20" s="232">
        <v>11019.8355191257</v>
      </c>
      <c r="D20" s="232">
        <v>10630.635123287671</v>
      </c>
      <c r="E20" s="232">
        <v>10251</v>
      </c>
      <c r="F20" s="232">
        <v>9762</v>
      </c>
      <c r="G20" s="232">
        <v>10159</v>
      </c>
      <c r="H20" s="232">
        <v>10558</v>
      </c>
      <c r="I20" s="232">
        <v>11067</v>
      </c>
      <c r="J20" s="232">
        <v>11657</v>
      </c>
      <c r="K20" s="232">
        <v>12283</v>
      </c>
      <c r="L20" s="232">
        <v>12408</v>
      </c>
      <c r="M20" s="232">
        <v>12618</v>
      </c>
      <c r="N20" s="232">
        <v>13357</v>
      </c>
    </row>
    <row r="21" spans="1:16382">
      <c r="B21" s="30" t="s">
        <v>5</v>
      </c>
      <c r="C21" s="232">
        <v>1815.8918579235001</v>
      </c>
      <c r="D21" s="232">
        <v>1878.0693972602739</v>
      </c>
      <c r="E21" s="232">
        <v>1762</v>
      </c>
      <c r="F21" s="232">
        <v>1830</v>
      </c>
      <c r="G21" s="232">
        <v>1989</v>
      </c>
      <c r="H21" s="232">
        <v>2116</v>
      </c>
      <c r="I21" s="232">
        <v>2079</v>
      </c>
      <c r="J21" s="232">
        <v>2382</v>
      </c>
      <c r="K21" s="232">
        <v>2716</v>
      </c>
      <c r="L21" s="232">
        <v>2872</v>
      </c>
      <c r="M21" s="232">
        <v>2956</v>
      </c>
      <c r="N21" s="232">
        <v>3108</v>
      </c>
    </row>
    <row r="22" spans="1:16382">
      <c r="B22" s="30" t="s">
        <v>17</v>
      </c>
      <c r="C22" s="232">
        <v>1498.7715300546399</v>
      </c>
      <c r="D22" s="232">
        <v>1451.27857534247</v>
      </c>
      <c r="E22" s="232">
        <v>1385</v>
      </c>
      <c r="F22" s="232">
        <v>1393</v>
      </c>
      <c r="G22" s="232">
        <v>1311</v>
      </c>
      <c r="H22" s="232">
        <v>1239</v>
      </c>
      <c r="I22" s="232">
        <v>1247</v>
      </c>
      <c r="J22" s="232">
        <v>1339</v>
      </c>
      <c r="K22" s="232">
        <v>1385</v>
      </c>
      <c r="L22" s="232">
        <v>1381</v>
      </c>
      <c r="M22" s="232">
        <v>1370</v>
      </c>
      <c r="N22" s="232">
        <v>1400</v>
      </c>
    </row>
    <row r="23" spans="1:16382">
      <c r="B23" s="30" t="s">
        <v>6</v>
      </c>
      <c r="C23" s="232">
        <v>1151.4762841530101</v>
      </c>
      <c r="D23" s="232">
        <v>1106.16616438356</v>
      </c>
      <c r="E23" s="232">
        <v>1125</v>
      </c>
      <c r="F23" s="232">
        <v>1420</v>
      </c>
      <c r="G23" s="232">
        <v>1334</v>
      </c>
      <c r="H23" s="232">
        <v>1261</v>
      </c>
      <c r="I23" s="232">
        <v>1178</v>
      </c>
      <c r="J23" s="232">
        <v>1266</v>
      </c>
      <c r="K23" s="232">
        <v>1296</v>
      </c>
      <c r="L23" s="232">
        <v>1315</v>
      </c>
      <c r="M23" s="232">
        <v>1333</v>
      </c>
      <c r="N23" s="232">
        <v>1372</v>
      </c>
    </row>
    <row r="24" spans="1:16382">
      <c r="B24" s="30" t="s">
        <v>7</v>
      </c>
      <c r="C24" s="232">
        <v>1421.0690710382501</v>
      </c>
      <c r="D24" s="232">
        <v>1426.2818904109588</v>
      </c>
      <c r="E24" s="232">
        <v>1380</v>
      </c>
      <c r="F24" s="232">
        <v>1410</v>
      </c>
      <c r="G24" s="232">
        <v>1382</v>
      </c>
      <c r="H24" s="232">
        <v>1392</v>
      </c>
      <c r="I24" s="232">
        <v>1509</v>
      </c>
      <c r="J24" s="232">
        <v>1632</v>
      </c>
      <c r="K24" s="232">
        <v>1588</v>
      </c>
      <c r="L24" s="232">
        <v>1636</v>
      </c>
      <c r="M24" s="232">
        <v>1674</v>
      </c>
      <c r="N24" s="232">
        <v>1741</v>
      </c>
    </row>
    <row r="25" spans="1:16382">
      <c r="B25" s="30" t="s">
        <v>18</v>
      </c>
      <c r="C25" s="232">
        <v>49.347540983606599</v>
      </c>
      <c r="D25" s="232">
        <v>55.807397260273973</v>
      </c>
      <c r="E25" s="232">
        <v>54</v>
      </c>
      <c r="F25" s="232">
        <v>56</v>
      </c>
      <c r="G25" s="232">
        <v>57</v>
      </c>
      <c r="H25" s="232">
        <v>77</v>
      </c>
      <c r="I25" s="232">
        <v>215</v>
      </c>
      <c r="J25" s="232">
        <v>491</v>
      </c>
      <c r="K25" s="232">
        <v>498</v>
      </c>
      <c r="L25" s="232">
        <v>514</v>
      </c>
      <c r="M25" s="232">
        <v>638</v>
      </c>
      <c r="N25" s="232">
        <v>668</v>
      </c>
    </row>
    <row r="26" spans="1:16382">
      <c r="B26" s="30" t="s">
        <v>19</v>
      </c>
      <c r="C26" s="232">
        <v>3747.3433879781401</v>
      </c>
      <c r="D26" s="232">
        <v>3163.0250958904107</v>
      </c>
      <c r="E26" s="232">
        <v>2587</v>
      </c>
      <c r="F26" s="232">
        <v>2064</v>
      </c>
      <c r="G26" s="232">
        <v>1654</v>
      </c>
      <c r="H26" s="232">
        <v>1139</v>
      </c>
      <c r="I26" s="232">
        <v>819</v>
      </c>
      <c r="J26" s="232">
        <v>494</v>
      </c>
      <c r="K26" s="232">
        <v>389</v>
      </c>
      <c r="L26" s="254" t="s">
        <v>0</v>
      </c>
      <c r="M26" s="255"/>
      <c r="N26" s="256"/>
    </row>
    <row r="27" spans="1:16382">
      <c r="B27" s="30" t="s">
        <v>20</v>
      </c>
      <c r="C27" s="232">
        <v>1269.2185792349701</v>
      </c>
      <c r="D27" s="232">
        <v>1055.5863013698629</v>
      </c>
      <c r="E27" s="232">
        <v>929</v>
      </c>
      <c r="F27" s="232">
        <v>857</v>
      </c>
      <c r="G27" s="232">
        <v>707</v>
      </c>
      <c r="H27" s="254" t="s">
        <v>0</v>
      </c>
      <c r="I27" s="255"/>
      <c r="J27" s="255"/>
      <c r="K27" s="255"/>
      <c r="L27" s="255"/>
      <c r="M27" s="255"/>
      <c r="N27" s="256"/>
    </row>
    <row r="28" spans="1:16382">
      <c r="B28" s="77" t="s">
        <v>186</v>
      </c>
      <c r="C28" s="77"/>
      <c r="D28" s="62"/>
      <c r="E28" s="62"/>
      <c r="F28" s="62"/>
      <c r="G28" s="62"/>
      <c r="H28" s="62"/>
      <c r="I28" s="62"/>
      <c r="J28" s="62"/>
      <c r="K28" s="62"/>
      <c r="L28" s="62"/>
      <c r="M28" s="62"/>
      <c r="N28" s="62"/>
    </row>
    <row r="29" spans="1:16382">
      <c r="B29" s="77"/>
      <c r="C29" s="77"/>
      <c r="D29" s="118"/>
      <c r="E29" s="118"/>
      <c r="F29" s="118"/>
      <c r="G29" s="118"/>
      <c r="H29" s="118"/>
      <c r="I29" s="118"/>
      <c r="J29" s="118"/>
      <c r="K29" s="118"/>
      <c r="L29" s="118"/>
      <c r="M29" s="118"/>
      <c r="N29" s="118"/>
    </row>
    <row r="30" spans="1:16382">
      <c r="B30" s="7"/>
      <c r="C30" s="167"/>
      <c r="D30" s="7"/>
      <c r="E30" s="7"/>
      <c r="F30" s="7"/>
      <c r="G30" s="7"/>
      <c r="H30" s="7"/>
      <c r="I30" s="7"/>
      <c r="J30" s="7"/>
      <c r="K30" s="7"/>
      <c r="L30" s="7"/>
      <c r="M30" s="7"/>
      <c r="N30" s="7"/>
    </row>
    <row r="31" spans="1:16382">
      <c r="B31" s="16" t="s">
        <v>556</v>
      </c>
      <c r="C31" s="16">
        <v>2020</v>
      </c>
      <c r="D31" s="16">
        <v>2019</v>
      </c>
      <c r="E31" s="16">
        <v>2018</v>
      </c>
      <c r="F31" s="16">
        <v>2017</v>
      </c>
      <c r="G31" s="16">
        <v>2016</v>
      </c>
      <c r="H31" s="16">
        <v>2015</v>
      </c>
      <c r="I31" s="16">
        <v>2014</v>
      </c>
      <c r="J31" s="16">
        <v>2013</v>
      </c>
      <c r="K31" s="16">
        <v>2012</v>
      </c>
      <c r="L31" s="16">
        <v>2011</v>
      </c>
      <c r="M31" s="16">
        <v>2010</v>
      </c>
      <c r="N31" s="16">
        <v>2009</v>
      </c>
    </row>
    <row r="32" spans="1:16382" s="25" customFormat="1">
      <c r="A32" s="53"/>
      <c r="B32" s="25" t="s">
        <v>28</v>
      </c>
      <c r="C32" s="232">
        <v>99569.815364701702</v>
      </c>
      <c r="D32" s="232">
        <f>SUM(D33:D40)</f>
        <v>107615.39395599136</v>
      </c>
      <c r="E32" s="232">
        <v>111046</v>
      </c>
      <c r="F32" s="232">
        <f t="shared" ref="F32:N32" si="1">SUM(F33:F40)</f>
        <v>113416</v>
      </c>
      <c r="G32" s="232">
        <f t="shared" si="1"/>
        <v>113441</v>
      </c>
      <c r="H32" s="232">
        <f t="shared" si="1"/>
        <v>111708</v>
      </c>
      <c r="I32" s="232">
        <f t="shared" si="1"/>
        <v>121215</v>
      </c>
      <c r="J32" s="232">
        <f t="shared" si="1"/>
        <v>139373</v>
      </c>
      <c r="K32" s="232">
        <f t="shared" si="1"/>
        <v>147449</v>
      </c>
      <c r="L32" s="232">
        <f t="shared" si="1"/>
        <v>165601</v>
      </c>
      <c r="M32" s="232">
        <f t="shared" si="1"/>
        <v>172842</v>
      </c>
      <c r="N32" s="232">
        <f t="shared" si="1"/>
        <v>164027</v>
      </c>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c r="AMK32" s="3"/>
      <c r="AML32" s="3"/>
      <c r="AMM32" s="3"/>
      <c r="AMN32" s="3"/>
      <c r="AMO32" s="3"/>
      <c r="AMP32" s="3"/>
      <c r="AMQ32" s="3"/>
      <c r="AMR32" s="3"/>
      <c r="AMS32" s="3"/>
      <c r="AMT32" s="3"/>
      <c r="AMU32" s="3"/>
      <c r="AMV32" s="3"/>
      <c r="AMW32" s="3"/>
      <c r="AMX32" s="3"/>
      <c r="AMY32" s="3"/>
      <c r="AMZ32" s="3"/>
      <c r="ANA32" s="3"/>
      <c r="ANB32" s="3"/>
      <c r="ANC32" s="3"/>
      <c r="AND32" s="3"/>
      <c r="ANE32" s="3"/>
      <c r="ANF32" s="3"/>
      <c r="ANG32" s="3"/>
      <c r="ANH32" s="3"/>
      <c r="ANI32" s="3"/>
      <c r="ANJ32" s="3"/>
      <c r="ANK32" s="3"/>
      <c r="ANL32" s="3"/>
      <c r="ANM32" s="3"/>
      <c r="ANN32" s="3"/>
      <c r="ANO32" s="3"/>
      <c r="ANP32" s="3"/>
      <c r="ANQ32" s="3"/>
      <c r="ANR32" s="3"/>
      <c r="ANS32" s="3"/>
      <c r="ANT32" s="3"/>
      <c r="ANU32" s="3"/>
      <c r="ANV32" s="3"/>
      <c r="ANW32" s="3"/>
      <c r="ANX32" s="3"/>
      <c r="ANY32" s="3"/>
      <c r="ANZ32" s="3"/>
      <c r="AOA32" s="3"/>
      <c r="AOB32" s="3"/>
      <c r="AOC32" s="3"/>
      <c r="AOD32" s="3"/>
      <c r="AOE32" s="3"/>
      <c r="AOF32" s="3"/>
      <c r="AOG32" s="3"/>
      <c r="AOH32" s="3"/>
      <c r="AOI32" s="3"/>
      <c r="AOJ32" s="3"/>
      <c r="AOK32" s="3"/>
      <c r="AOL32" s="3"/>
      <c r="AOM32" s="3"/>
      <c r="AON32" s="3"/>
      <c r="AOO32" s="3"/>
      <c r="AOP32" s="3"/>
      <c r="AOQ32" s="3"/>
      <c r="AOR32" s="3"/>
      <c r="AOS32" s="3"/>
      <c r="AOT32" s="3"/>
      <c r="AOU32" s="3"/>
      <c r="AOV32" s="3"/>
      <c r="AOW32" s="3"/>
      <c r="AOX32" s="3"/>
      <c r="AOY32" s="3"/>
      <c r="AOZ32" s="3"/>
      <c r="APA32" s="3"/>
      <c r="APB32" s="3"/>
      <c r="APC32" s="3"/>
      <c r="APD32" s="3"/>
      <c r="APE32" s="3"/>
      <c r="APF32" s="3"/>
      <c r="APG32" s="3"/>
      <c r="APH32" s="3"/>
      <c r="API32" s="3"/>
      <c r="APJ32" s="3"/>
      <c r="APK32" s="3"/>
      <c r="APL32" s="3"/>
      <c r="APM32" s="3"/>
      <c r="APN32" s="3"/>
      <c r="APO32" s="3"/>
      <c r="APP32" s="3"/>
      <c r="APQ32" s="3"/>
      <c r="APR32" s="3"/>
      <c r="APS32" s="3"/>
      <c r="APT32" s="3"/>
      <c r="APU32" s="3"/>
      <c r="APV32" s="3"/>
      <c r="APW32" s="3"/>
      <c r="APX32" s="3"/>
      <c r="APY32" s="3"/>
      <c r="APZ32" s="3"/>
      <c r="AQA32" s="3"/>
      <c r="AQB32" s="3"/>
      <c r="AQC32" s="3"/>
      <c r="AQD32" s="3"/>
      <c r="AQE32" s="3"/>
      <c r="AQF32" s="3"/>
      <c r="AQG32" s="3"/>
      <c r="AQH32" s="3"/>
      <c r="AQI32" s="3"/>
      <c r="AQJ32" s="3"/>
      <c r="AQK32" s="3"/>
      <c r="AQL32" s="3"/>
      <c r="AQM32" s="3"/>
      <c r="AQN32" s="3"/>
      <c r="AQO32" s="3"/>
      <c r="AQP32" s="3"/>
      <c r="AQQ32" s="3"/>
      <c r="AQR32" s="3"/>
      <c r="AQS32" s="3"/>
      <c r="AQT32" s="3"/>
      <c r="AQU32" s="3"/>
      <c r="AQV32" s="3"/>
      <c r="AQW32" s="3"/>
      <c r="AQX32" s="3"/>
      <c r="AQY32" s="3"/>
      <c r="AQZ32" s="3"/>
      <c r="ARA32" s="3"/>
      <c r="ARB32" s="3"/>
      <c r="ARC32" s="3"/>
      <c r="ARD32" s="3"/>
      <c r="ARE32" s="3"/>
      <c r="ARF32" s="3"/>
      <c r="ARG32" s="3"/>
      <c r="ARH32" s="3"/>
      <c r="ARI32" s="3"/>
      <c r="ARJ32" s="3"/>
      <c r="ARK32" s="3"/>
      <c r="ARL32" s="3"/>
      <c r="ARM32" s="3"/>
      <c r="ARN32" s="3"/>
      <c r="ARO32" s="3"/>
      <c r="ARP32" s="3"/>
      <c r="ARQ32" s="3"/>
      <c r="ARR32" s="3"/>
      <c r="ARS32" s="3"/>
      <c r="ART32" s="3"/>
      <c r="ARU32" s="3"/>
      <c r="ARV32" s="3"/>
      <c r="ARW32" s="3"/>
      <c r="ARX32" s="3"/>
      <c r="ARY32" s="3"/>
      <c r="ARZ32" s="3"/>
      <c r="ASA32" s="3"/>
      <c r="ASB32" s="3"/>
      <c r="ASC32" s="3"/>
      <c r="ASD32" s="3"/>
      <c r="ASE32" s="3"/>
      <c r="ASF32" s="3"/>
      <c r="ASG32" s="3"/>
      <c r="ASH32" s="3"/>
      <c r="ASI32" s="3"/>
      <c r="ASJ32" s="3"/>
      <c r="ASK32" s="3"/>
      <c r="ASL32" s="3"/>
      <c r="ASM32" s="3"/>
      <c r="ASN32" s="3"/>
      <c r="ASO32" s="3"/>
      <c r="ASP32" s="3"/>
      <c r="ASQ32" s="3"/>
      <c r="ASR32" s="3"/>
      <c r="ASS32" s="3"/>
      <c r="AST32" s="3"/>
      <c r="ASU32" s="3"/>
      <c r="ASV32" s="3"/>
      <c r="ASW32" s="3"/>
      <c r="ASX32" s="3"/>
      <c r="ASY32" s="3"/>
      <c r="ASZ32" s="3"/>
      <c r="ATA32" s="3"/>
      <c r="ATB32" s="3"/>
      <c r="ATC32" s="3"/>
      <c r="ATD32" s="3"/>
      <c r="ATE32" s="3"/>
      <c r="ATF32" s="3"/>
      <c r="ATG32" s="3"/>
      <c r="ATH32" s="3"/>
      <c r="ATI32" s="3"/>
      <c r="ATJ32" s="3"/>
      <c r="ATK32" s="3"/>
      <c r="ATL32" s="3"/>
      <c r="ATM32" s="3"/>
      <c r="ATN32" s="3"/>
      <c r="ATO32" s="3"/>
      <c r="ATP32" s="3"/>
      <c r="ATQ32" s="3"/>
      <c r="ATR32" s="3"/>
      <c r="ATS32" s="3"/>
      <c r="ATT32" s="3"/>
      <c r="ATU32" s="3"/>
      <c r="ATV32" s="3"/>
      <c r="ATW32" s="3"/>
      <c r="ATX32" s="3"/>
      <c r="ATY32" s="3"/>
      <c r="ATZ32" s="3"/>
      <c r="AUA32" s="3"/>
      <c r="AUB32" s="3"/>
      <c r="AUC32" s="3"/>
      <c r="AUD32" s="3"/>
      <c r="AUE32" s="3"/>
      <c r="AUF32" s="3"/>
      <c r="AUG32" s="3"/>
      <c r="AUH32" s="3"/>
      <c r="AUI32" s="3"/>
      <c r="AUJ32" s="3"/>
      <c r="AUK32" s="3"/>
      <c r="AUL32" s="3"/>
      <c r="AUM32" s="3"/>
      <c r="AUN32" s="3"/>
      <c r="AUO32" s="3"/>
      <c r="AUP32" s="3"/>
      <c r="AUQ32" s="3"/>
      <c r="AUR32" s="3"/>
      <c r="AUS32" s="3"/>
      <c r="AUT32" s="3"/>
      <c r="AUU32" s="3"/>
      <c r="AUV32" s="3"/>
      <c r="AUW32" s="3"/>
      <c r="AUX32" s="3"/>
      <c r="AUY32" s="3"/>
      <c r="AUZ32" s="3"/>
      <c r="AVA32" s="3"/>
      <c r="AVB32" s="3"/>
      <c r="AVC32" s="3"/>
      <c r="AVD32" s="3"/>
      <c r="AVE32" s="3"/>
      <c r="AVF32" s="3"/>
      <c r="AVG32" s="3"/>
      <c r="AVH32" s="3"/>
      <c r="AVI32" s="3"/>
      <c r="AVJ32" s="3"/>
      <c r="AVK32" s="3"/>
      <c r="AVL32" s="3"/>
      <c r="AVM32" s="3"/>
      <c r="AVN32" s="3"/>
      <c r="AVO32" s="3"/>
      <c r="AVP32" s="3"/>
      <c r="AVQ32" s="3"/>
      <c r="AVR32" s="3"/>
      <c r="AVS32" s="3"/>
      <c r="AVT32" s="3"/>
      <c r="AVU32" s="3"/>
      <c r="AVV32" s="3"/>
      <c r="AVW32" s="3"/>
      <c r="AVX32" s="3"/>
      <c r="AVY32" s="3"/>
      <c r="AVZ32" s="3"/>
      <c r="AWA32" s="3"/>
      <c r="AWB32" s="3"/>
      <c r="AWC32" s="3"/>
      <c r="AWD32" s="3"/>
      <c r="AWE32" s="3"/>
      <c r="AWF32" s="3"/>
      <c r="AWG32" s="3"/>
      <c r="AWH32" s="3"/>
      <c r="AWI32" s="3"/>
      <c r="AWJ32" s="3"/>
      <c r="AWK32" s="3"/>
      <c r="AWL32" s="3"/>
      <c r="AWM32" s="3"/>
      <c r="AWN32" s="3"/>
      <c r="AWO32" s="3"/>
      <c r="AWP32" s="3"/>
      <c r="AWQ32" s="3"/>
      <c r="AWR32" s="3"/>
      <c r="AWS32" s="3"/>
      <c r="AWT32" s="3"/>
      <c r="AWU32" s="3"/>
      <c r="AWV32" s="3"/>
      <c r="AWW32" s="3"/>
      <c r="AWX32" s="3"/>
      <c r="AWY32" s="3"/>
      <c r="AWZ32" s="3"/>
      <c r="AXA32" s="3"/>
      <c r="AXB32" s="3"/>
      <c r="AXC32" s="3"/>
      <c r="AXD32" s="3"/>
      <c r="AXE32" s="3"/>
      <c r="AXF32" s="3"/>
      <c r="AXG32" s="3"/>
      <c r="AXH32" s="3"/>
      <c r="AXI32" s="3"/>
      <c r="AXJ32" s="3"/>
      <c r="AXK32" s="3"/>
      <c r="AXL32" s="3"/>
      <c r="AXM32" s="3"/>
      <c r="AXN32" s="3"/>
      <c r="AXO32" s="3"/>
      <c r="AXP32" s="3"/>
      <c r="AXQ32" s="3"/>
      <c r="AXR32" s="3"/>
      <c r="AXS32" s="3"/>
      <c r="AXT32" s="3"/>
      <c r="AXU32" s="3"/>
      <c r="AXV32" s="3"/>
      <c r="AXW32" s="3"/>
      <c r="AXX32" s="3"/>
      <c r="AXY32" s="3"/>
      <c r="AXZ32" s="3"/>
      <c r="AYA32" s="3"/>
      <c r="AYB32" s="3"/>
      <c r="AYC32" s="3"/>
      <c r="AYD32" s="3"/>
      <c r="AYE32" s="3"/>
      <c r="AYF32" s="3"/>
      <c r="AYG32" s="3"/>
      <c r="AYH32" s="3"/>
      <c r="AYI32" s="3"/>
      <c r="AYJ32" s="3"/>
      <c r="AYK32" s="3"/>
      <c r="AYL32" s="3"/>
      <c r="AYM32" s="3"/>
      <c r="AYN32" s="3"/>
      <c r="AYO32" s="3"/>
      <c r="AYP32" s="3"/>
      <c r="AYQ32" s="3"/>
      <c r="AYR32" s="3"/>
      <c r="AYS32" s="3"/>
      <c r="AYT32" s="3"/>
      <c r="AYU32" s="3"/>
      <c r="AYV32" s="3"/>
      <c r="AYW32" s="3"/>
      <c r="AYX32" s="3"/>
      <c r="AYY32" s="3"/>
      <c r="AYZ32" s="3"/>
      <c r="AZA32" s="3"/>
      <c r="AZB32" s="3"/>
      <c r="AZC32" s="3"/>
      <c r="AZD32" s="3"/>
      <c r="AZE32" s="3"/>
      <c r="AZF32" s="3"/>
      <c r="AZG32" s="3"/>
      <c r="AZH32" s="3"/>
      <c r="AZI32" s="3"/>
      <c r="AZJ32" s="3"/>
      <c r="AZK32" s="3"/>
      <c r="AZL32" s="3"/>
      <c r="AZM32" s="3"/>
      <c r="AZN32" s="3"/>
      <c r="AZO32" s="3"/>
      <c r="AZP32" s="3"/>
      <c r="AZQ32" s="3"/>
      <c r="AZR32" s="3"/>
      <c r="AZS32" s="3"/>
      <c r="AZT32" s="3"/>
      <c r="AZU32" s="3"/>
      <c r="AZV32" s="3"/>
      <c r="AZW32" s="3"/>
      <c r="AZX32" s="3"/>
      <c r="AZY32" s="3"/>
      <c r="AZZ32" s="3"/>
      <c r="BAA32" s="3"/>
      <c r="BAB32" s="3"/>
      <c r="BAC32" s="3"/>
      <c r="BAD32" s="3"/>
      <c r="BAE32" s="3"/>
      <c r="BAF32" s="3"/>
      <c r="BAG32" s="3"/>
      <c r="BAH32" s="3"/>
      <c r="BAI32" s="3"/>
      <c r="BAJ32" s="3"/>
      <c r="BAK32" s="3"/>
      <c r="BAL32" s="3"/>
      <c r="BAM32" s="3"/>
      <c r="BAN32" s="3"/>
      <c r="BAO32" s="3"/>
      <c r="BAP32" s="3"/>
      <c r="BAQ32" s="3"/>
      <c r="BAR32" s="3"/>
      <c r="BAS32" s="3"/>
      <c r="BAT32" s="3"/>
      <c r="BAU32" s="3"/>
      <c r="BAV32" s="3"/>
      <c r="BAW32" s="3"/>
      <c r="BAX32" s="3"/>
      <c r="BAY32" s="3"/>
      <c r="BAZ32" s="3"/>
      <c r="BBA32" s="3"/>
      <c r="BBB32" s="3"/>
      <c r="BBC32" s="3"/>
      <c r="BBD32" s="3"/>
      <c r="BBE32" s="3"/>
      <c r="BBF32" s="3"/>
      <c r="BBG32" s="3"/>
      <c r="BBH32" s="3"/>
      <c r="BBI32" s="3"/>
      <c r="BBJ32" s="3"/>
      <c r="BBK32" s="3"/>
      <c r="BBL32" s="3"/>
      <c r="BBM32" s="3"/>
      <c r="BBN32" s="3"/>
      <c r="BBO32" s="3"/>
      <c r="BBP32" s="3"/>
      <c r="BBQ32" s="3"/>
      <c r="BBR32" s="3"/>
      <c r="BBS32" s="3"/>
      <c r="BBT32" s="3"/>
      <c r="BBU32" s="3"/>
      <c r="BBV32" s="3"/>
      <c r="BBW32" s="3"/>
      <c r="BBX32" s="3"/>
      <c r="BBY32" s="3"/>
      <c r="BBZ32" s="3"/>
      <c r="BCA32" s="3"/>
      <c r="BCB32" s="3"/>
      <c r="BCC32" s="3"/>
      <c r="BCD32" s="3"/>
      <c r="BCE32" s="3"/>
      <c r="BCF32" s="3"/>
      <c r="BCG32" s="3"/>
      <c r="BCH32" s="3"/>
      <c r="BCI32" s="3"/>
      <c r="BCJ32" s="3"/>
      <c r="BCK32" s="3"/>
      <c r="BCL32" s="3"/>
      <c r="BCM32" s="3"/>
      <c r="BCN32" s="3"/>
      <c r="BCO32" s="3"/>
      <c r="BCP32" s="3"/>
      <c r="BCQ32" s="3"/>
      <c r="BCR32" s="3"/>
      <c r="BCS32" s="3"/>
      <c r="BCT32" s="3"/>
      <c r="BCU32" s="3"/>
      <c r="BCV32" s="3"/>
      <c r="BCW32" s="3"/>
      <c r="BCX32" s="3"/>
      <c r="BCY32" s="3"/>
      <c r="BCZ32" s="3"/>
      <c r="BDA32" s="3"/>
      <c r="BDB32" s="3"/>
      <c r="BDC32" s="3"/>
      <c r="BDD32" s="3"/>
      <c r="BDE32" s="3"/>
      <c r="BDF32" s="3"/>
      <c r="BDG32" s="3"/>
      <c r="BDH32" s="3"/>
      <c r="BDI32" s="3"/>
      <c r="BDJ32" s="3"/>
      <c r="BDK32" s="3"/>
      <c r="BDL32" s="3"/>
      <c r="BDM32" s="3"/>
      <c r="BDN32" s="3"/>
      <c r="BDO32" s="3"/>
      <c r="BDP32" s="3"/>
      <c r="BDQ32" s="3"/>
      <c r="BDR32" s="3"/>
      <c r="BDS32" s="3"/>
      <c r="BDT32" s="3"/>
      <c r="BDU32" s="3"/>
      <c r="BDV32" s="3"/>
      <c r="BDW32" s="3"/>
      <c r="BDX32" s="3"/>
      <c r="BDY32" s="3"/>
      <c r="BDZ32" s="3"/>
      <c r="BEA32" s="3"/>
      <c r="BEB32" s="3"/>
      <c r="BEC32" s="3"/>
      <c r="BED32" s="3"/>
      <c r="BEE32" s="3"/>
      <c r="BEF32" s="3"/>
      <c r="BEG32" s="3"/>
      <c r="BEH32" s="3"/>
      <c r="BEI32" s="3"/>
      <c r="BEJ32" s="3"/>
      <c r="BEK32" s="3"/>
      <c r="BEL32" s="3"/>
      <c r="BEM32" s="3"/>
      <c r="BEN32" s="3"/>
      <c r="BEO32" s="3"/>
      <c r="BEP32" s="3"/>
      <c r="BEQ32" s="3"/>
      <c r="BER32" s="3"/>
      <c r="BES32" s="3"/>
      <c r="BET32" s="3"/>
      <c r="BEU32" s="3"/>
      <c r="BEV32" s="3"/>
      <c r="BEW32" s="3"/>
      <c r="BEX32" s="3"/>
      <c r="BEY32" s="3"/>
      <c r="BEZ32" s="3"/>
      <c r="BFA32" s="3"/>
      <c r="BFB32" s="3"/>
      <c r="BFC32" s="3"/>
      <c r="BFD32" s="3"/>
      <c r="BFE32" s="3"/>
      <c r="BFF32" s="3"/>
      <c r="BFG32" s="3"/>
      <c r="BFH32" s="3"/>
      <c r="BFI32" s="3"/>
      <c r="BFJ32" s="3"/>
      <c r="BFK32" s="3"/>
      <c r="BFL32" s="3"/>
      <c r="BFM32" s="3"/>
      <c r="BFN32" s="3"/>
      <c r="BFO32" s="3"/>
      <c r="BFP32" s="3"/>
      <c r="BFQ32" s="3"/>
      <c r="BFR32" s="3"/>
      <c r="BFS32" s="3"/>
      <c r="BFT32" s="3"/>
      <c r="BFU32" s="3"/>
      <c r="BFV32" s="3"/>
      <c r="BFW32" s="3"/>
      <c r="BFX32" s="3"/>
      <c r="BFY32" s="3"/>
      <c r="BFZ32" s="3"/>
      <c r="BGA32" s="3"/>
      <c r="BGB32" s="3"/>
      <c r="BGC32" s="3"/>
      <c r="BGD32" s="3"/>
      <c r="BGE32" s="3"/>
      <c r="BGF32" s="3"/>
      <c r="BGG32" s="3"/>
      <c r="BGH32" s="3"/>
      <c r="BGI32" s="3"/>
      <c r="BGJ32" s="3"/>
      <c r="BGK32" s="3"/>
      <c r="BGL32" s="3"/>
      <c r="BGM32" s="3"/>
      <c r="BGN32" s="3"/>
      <c r="BGO32" s="3"/>
      <c r="BGP32" s="3"/>
      <c r="BGQ32" s="3"/>
      <c r="BGR32" s="3"/>
      <c r="BGS32" s="3"/>
      <c r="BGT32" s="3"/>
      <c r="BGU32" s="3"/>
      <c r="BGV32" s="3"/>
      <c r="BGW32" s="3"/>
      <c r="BGX32" s="3"/>
      <c r="BGY32" s="3"/>
      <c r="BGZ32" s="3"/>
      <c r="BHA32" s="3"/>
      <c r="BHB32" s="3"/>
      <c r="BHC32" s="3"/>
      <c r="BHD32" s="3"/>
      <c r="BHE32" s="3"/>
      <c r="BHF32" s="3"/>
      <c r="BHG32" s="3"/>
      <c r="BHH32" s="3"/>
      <c r="BHI32" s="3"/>
      <c r="BHJ32" s="3"/>
      <c r="BHK32" s="3"/>
      <c r="BHL32" s="3"/>
      <c r="BHM32" s="3"/>
      <c r="BHN32" s="3"/>
      <c r="BHO32" s="3"/>
      <c r="BHP32" s="3"/>
      <c r="BHQ32" s="3"/>
      <c r="BHR32" s="3"/>
      <c r="BHS32" s="3"/>
      <c r="BHT32" s="3"/>
      <c r="BHU32" s="3"/>
      <c r="BHV32" s="3"/>
      <c r="BHW32" s="3"/>
      <c r="BHX32" s="3"/>
      <c r="BHY32" s="3"/>
      <c r="BHZ32" s="3"/>
      <c r="BIA32" s="3"/>
      <c r="BIB32" s="3"/>
      <c r="BIC32" s="3"/>
      <c r="BID32" s="3"/>
      <c r="BIE32" s="3"/>
      <c r="BIF32" s="3"/>
      <c r="BIG32" s="3"/>
      <c r="BIH32" s="3"/>
      <c r="BII32" s="3"/>
      <c r="BIJ32" s="3"/>
      <c r="BIK32" s="3"/>
      <c r="BIL32" s="3"/>
      <c r="BIM32" s="3"/>
      <c r="BIN32" s="3"/>
      <c r="BIO32" s="3"/>
      <c r="BIP32" s="3"/>
      <c r="BIQ32" s="3"/>
      <c r="BIR32" s="3"/>
      <c r="BIS32" s="3"/>
      <c r="BIT32" s="3"/>
      <c r="BIU32" s="3"/>
      <c r="BIV32" s="3"/>
      <c r="BIW32" s="3"/>
      <c r="BIX32" s="3"/>
      <c r="BIY32" s="3"/>
      <c r="BIZ32" s="3"/>
      <c r="BJA32" s="3"/>
      <c r="BJB32" s="3"/>
      <c r="BJC32" s="3"/>
      <c r="BJD32" s="3"/>
      <c r="BJE32" s="3"/>
      <c r="BJF32" s="3"/>
      <c r="BJG32" s="3"/>
      <c r="BJH32" s="3"/>
      <c r="BJI32" s="3"/>
      <c r="BJJ32" s="3"/>
      <c r="BJK32" s="3"/>
      <c r="BJL32" s="3"/>
      <c r="BJM32" s="3"/>
      <c r="BJN32" s="3"/>
      <c r="BJO32" s="3"/>
      <c r="BJP32" s="3"/>
      <c r="BJQ32" s="3"/>
      <c r="BJR32" s="3"/>
      <c r="BJS32" s="3"/>
      <c r="BJT32" s="3"/>
      <c r="BJU32" s="3"/>
      <c r="BJV32" s="3"/>
      <c r="BJW32" s="3"/>
      <c r="BJX32" s="3"/>
      <c r="BJY32" s="3"/>
      <c r="BJZ32" s="3"/>
      <c r="BKA32" s="3"/>
      <c r="BKB32" s="3"/>
      <c r="BKC32" s="3"/>
      <c r="BKD32" s="3"/>
      <c r="BKE32" s="3"/>
      <c r="BKF32" s="3"/>
      <c r="BKG32" s="3"/>
      <c r="BKH32" s="3"/>
      <c r="BKI32" s="3"/>
      <c r="BKJ32" s="3"/>
      <c r="BKK32" s="3"/>
      <c r="BKL32" s="3"/>
      <c r="BKM32" s="3"/>
      <c r="BKN32" s="3"/>
      <c r="BKO32" s="3"/>
      <c r="BKP32" s="3"/>
      <c r="BKQ32" s="3"/>
      <c r="BKR32" s="3"/>
      <c r="BKS32" s="3"/>
      <c r="BKT32" s="3"/>
      <c r="BKU32" s="3"/>
      <c r="BKV32" s="3"/>
      <c r="BKW32" s="3"/>
      <c r="BKX32" s="3"/>
      <c r="BKY32" s="3"/>
      <c r="BKZ32" s="3"/>
      <c r="BLA32" s="3"/>
      <c r="BLB32" s="3"/>
      <c r="BLC32" s="3"/>
      <c r="BLD32" s="3"/>
      <c r="BLE32" s="3"/>
      <c r="BLF32" s="3"/>
      <c r="BLG32" s="3"/>
      <c r="BLH32" s="3"/>
      <c r="BLI32" s="3"/>
      <c r="BLJ32" s="3"/>
      <c r="BLK32" s="3"/>
      <c r="BLL32" s="3"/>
      <c r="BLM32" s="3"/>
      <c r="BLN32" s="3"/>
      <c r="BLO32" s="3"/>
      <c r="BLP32" s="3"/>
      <c r="BLQ32" s="3"/>
      <c r="BLR32" s="3"/>
      <c r="BLS32" s="3"/>
      <c r="BLT32" s="3"/>
      <c r="BLU32" s="3"/>
      <c r="BLV32" s="3"/>
      <c r="BLW32" s="3"/>
      <c r="BLX32" s="3"/>
      <c r="BLY32" s="3"/>
      <c r="BLZ32" s="3"/>
      <c r="BMA32" s="3"/>
      <c r="BMB32" s="3"/>
      <c r="BMC32" s="3"/>
      <c r="BMD32" s="3"/>
      <c r="BME32" s="3"/>
      <c r="BMF32" s="3"/>
      <c r="BMG32" s="3"/>
      <c r="BMH32" s="3"/>
      <c r="BMI32" s="3"/>
      <c r="BMJ32" s="3"/>
      <c r="BMK32" s="3"/>
      <c r="BML32" s="3"/>
      <c r="BMM32" s="3"/>
      <c r="BMN32" s="3"/>
      <c r="BMO32" s="3"/>
      <c r="BMP32" s="3"/>
      <c r="BMQ32" s="3"/>
      <c r="BMR32" s="3"/>
      <c r="BMS32" s="3"/>
      <c r="BMT32" s="3"/>
      <c r="BMU32" s="3"/>
      <c r="BMV32" s="3"/>
      <c r="BMW32" s="3"/>
      <c r="BMX32" s="3"/>
      <c r="BMY32" s="3"/>
      <c r="BMZ32" s="3"/>
      <c r="BNA32" s="3"/>
      <c r="BNB32" s="3"/>
      <c r="BNC32" s="3"/>
      <c r="BND32" s="3"/>
      <c r="BNE32" s="3"/>
      <c r="BNF32" s="3"/>
      <c r="BNG32" s="3"/>
      <c r="BNH32" s="3"/>
      <c r="BNI32" s="3"/>
      <c r="BNJ32" s="3"/>
      <c r="BNK32" s="3"/>
      <c r="BNL32" s="3"/>
      <c r="BNM32" s="3"/>
      <c r="BNN32" s="3"/>
      <c r="BNO32" s="3"/>
      <c r="BNP32" s="3"/>
      <c r="BNQ32" s="3"/>
      <c r="BNR32" s="3"/>
      <c r="BNS32" s="3"/>
      <c r="BNT32" s="3"/>
      <c r="BNU32" s="3"/>
      <c r="BNV32" s="3"/>
      <c r="BNW32" s="3"/>
      <c r="BNX32" s="3"/>
      <c r="BNY32" s="3"/>
      <c r="BNZ32" s="3"/>
      <c r="BOA32" s="3"/>
      <c r="BOB32" s="3"/>
      <c r="BOC32" s="3"/>
      <c r="BOD32" s="3"/>
      <c r="BOE32" s="3"/>
      <c r="BOF32" s="3"/>
      <c r="BOG32" s="3"/>
      <c r="BOH32" s="3"/>
      <c r="BOI32" s="3"/>
      <c r="BOJ32" s="3"/>
      <c r="BOK32" s="3"/>
      <c r="BOL32" s="3"/>
      <c r="BOM32" s="3"/>
      <c r="BON32" s="3"/>
      <c r="BOO32" s="3"/>
      <c r="BOP32" s="3"/>
      <c r="BOQ32" s="3"/>
      <c r="BOR32" s="3"/>
      <c r="BOS32" s="3"/>
      <c r="BOT32" s="3"/>
      <c r="BOU32" s="3"/>
      <c r="BOV32" s="3"/>
      <c r="BOW32" s="3"/>
      <c r="BOX32" s="3"/>
      <c r="BOY32" s="3"/>
      <c r="BOZ32" s="3"/>
      <c r="BPA32" s="3"/>
      <c r="BPB32" s="3"/>
      <c r="BPC32" s="3"/>
      <c r="BPD32" s="3"/>
      <c r="BPE32" s="3"/>
      <c r="BPF32" s="3"/>
      <c r="BPG32" s="3"/>
      <c r="BPH32" s="3"/>
      <c r="BPI32" s="3"/>
      <c r="BPJ32" s="3"/>
      <c r="BPK32" s="3"/>
      <c r="BPL32" s="3"/>
      <c r="BPM32" s="3"/>
      <c r="BPN32" s="3"/>
      <c r="BPO32" s="3"/>
      <c r="BPP32" s="3"/>
      <c r="BPQ32" s="3"/>
      <c r="BPR32" s="3"/>
      <c r="BPS32" s="3"/>
      <c r="BPT32" s="3"/>
      <c r="BPU32" s="3"/>
      <c r="BPV32" s="3"/>
      <c r="BPW32" s="3"/>
      <c r="BPX32" s="3"/>
      <c r="BPY32" s="3"/>
      <c r="BPZ32" s="3"/>
      <c r="BQA32" s="3"/>
      <c r="BQB32" s="3"/>
      <c r="BQC32" s="3"/>
      <c r="BQD32" s="3"/>
      <c r="BQE32" s="3"/>
      <c r="BQF32" s="3"/>
      <c r="BQG32" s="3"/>
      <c r="BQH32" s="3"/>
      <c r="BQI32" s="3"/>
      <c r="BQJ32" s="3"/>
      <c r="BQK32" s="3"/>
      <c r="BQL32" s="3"/>
      <c r="BQM32" s="3"/>
      <c r="BQN32" s="3"/>
      <c r="BQO32" s="3"/>
      <c r="BQP32" s="3"/>
      <c r="BQQ32" s="3"/>
      <c r="BQR32" s="3"/>
      <c r="BQS32" s="3"/>
      <c r="BQT32" s="3"/>
      <c r="BQU32" s="3"/>
      <c r="BQV32" s="3"/>
      <c r="BQW32" s="3"/>
      <c r="BQX32" s="3"/>
      <c r="BQY32" s="3"/>
      <c r="BQZ32" s="3"/>
      <c r="BRA32" s="3"/>
      <c r="BRB32" s="3"/>
      <c r="BRC32" s="3"/>
      <c r="BRD32" s="3"/>
      <c r="BRE32" s="3"/>
      <c r="BRF32" s="3"/>
      <c r="BRG32" s="3"/>
      <c r="BRH32" s="3"/>
      <c r="BRI32" s="3"/>
      <c r="BRJ32" s="3"/>
      <c r="BRK32" s="3"/>
      <c r="BRL32" s="3"/>
      <c r="BRM32" s="3"/>
      <c r="BRN32" s="3"/>
      <c r="BRO32" s="3"/>
      <c r="BRP32" s="3"/>
      <c r="BRQ32" s="3"/>
      <c r="BRR32" s="3"/>
      <c r="BRS32" s="3"/>
      <c r="BRT32" s="3"/>
      <c r="BRU32" s="3"/>
      <c r="BRV32" s="3"/>
      <c r="BRW32" s="3"/>
      <c r="BRX32" s="3"/>
      <c r="BRY32" s="3"/>
      <c r="BRZ32" s="3"/>
      <c r="BSA32" s="3"/>
      <c r="BSB32" s="3"/>
      <c r="BSC32" s="3"/>
      <c r="BSD32" s="3"/>
      <c r="BSE32" s="3"/>
      <c r="BSF32" s="3"/>
      <c r="BSG32" s="3"/>
      <c r="BSH32" s="3"/>
      <c r="BSI32" s="3"/>
      <c r="BSJ32" s="3"/>
      <c r="BSK32" s="3"/>
      <c r="BSL32" s="3"/>
      <c r="BSM32" s="3"/>
      <c r="BSN32" s="3"/>
      <c r="BSO32" s="3"/>
      <c r="BSP32" s="3"/>
      <c r="BSQ32" s="3"/>
      <c r="BSR32" s="3"/>
      <c r="BSS32" s="3"/>
      <c r="BST32" s="3"/>
      <c r="BSU32" s="3"/>
      <c r="BSV32" s="3"/>
      <c r="BSW32" s="3"/>
      <c r="BSX32" s="3"/>
      <c r="BSY32" s="3"/>
      <c r="BSZ32" s="3"/>
      <c r="BTA32" s="3"/>
      <c r="BTB32" s="3"/>
      <c r="BTC32" s="3"/>
      <c r="BTD32" s="3"/>
      <c r="BTE32" s="3"/>
      <c r="BTF32" s="3"/>
      <c r="BTG32" s="3"/>
      <c r="BTH32" s="3"/>
      <c r="BTI32" s="3"/>
      <c r="BTJ32" s="3"/>
      <c r="BTK32" s="3"/>
      <c r="BTL32" s="3"/>
      <c r="BTM32" s="3"/>
      <c r="BTN32" s="3"/>
      <c r="BTO32" s="3"/>
      <c r="BTP32" s="3"/>
      <c r="BTQ32" s="3"/>
      <c r="BTR32" s="3"/>
      <c r="BTS32" s="3"/>
      <c r="BTT32" s="3"/>
      <c r="BTU32" s="3"/>
      <c r="BTV32" s="3"/>
      <c r="BTW32" s="3"/>
      <c r="BTX32" s="3"/>
      <c r="BTY32" s="3"/>
      <c r="BTZ32" s="3"/>
      <c r="BUA32" s="3"/>
      <c r="BUB32" s="3"/>
      <c r="BUC32" s="3"/>
      <c r="BUD32" s="3"/>
      <c r="BUE32" s="3"/>
      <c r="BUF32" s="3"/>
      <c r="BUG32" s="3"/>
      <c r="BUH32" s="3"/>
      <c r="BUI32" s="3"/>
      <c r="BUJ32" s="3"/>
      <c r="BUK32" s="3"/>
      <c r="BUL32" s="3"/>
      <c r="BUM32" s="3"/>
      <c r="BUN32" s="3"/>
      <c r="BUO32" s="3"/>
      <c r="BUP32" s="3"/>
      <c r="BUQ32" s="3"/>
      <c r="BUR32" s="3"/>
      <c r="BUS32" s="3"/>
      <c r="BUT32" s="3"/>
      <c r="BUU32" s="3"/>
      <c r="BUV32" s="3"/>
      <c r="BUW32" s="3"/>
      <c r="BUX32" s="3"/>
      <c r="BUY32" s="3"/>
      <c r="BUZ32" s="3"/>
      <c r="BVA32" s="3"/>
      <c r="BVB32" s="3"/>
      <c r="BVC32" s="3"/>
      <c r="BVD32" s="3"/>
      <c r="BVE32" s="3"/>
      <c r="BVF32" s="3"/>
      <c r="BVG32" s="3"/>
      <c r="BVH32" s="3"/>
      <c r="BVI32" s="3"/>
      <c r="BVJ32" s="3"/>
      <c r="BVK32" s="3"/>
      <c r="BVL32" s="3"/>
      <c r="BVM32" s="3"/>
      <c r="BVN32" s="3"/>
      <c r="BVO32" s="3"/>
      <c r="BVP32" s="3"/>
      <c r="BVQ32" s="3"/>
      <c r="BVR32" s="3"/>
      <c r="BVS32" s="3"/>
      <c r="BVT32" s="3"/>
      <c r="BVU32" s="3"/>
      <c r="BVV32" s="3"/>
      <c r="BVW32" s="3"/>
      <c r="BVX32" s="3"/>
      <c r="BVY32" s="3"/>
      <c r="BVZ32" s="3"/>
      <c r="BWA32" s="3"/>
      <c r="BWB32" s="3"/>
      <c r="BWC32" s="3"/>
      <c r="BWD32" s="3"/>
      <c r="BWE32" s="3"/>
      <c r="BWF32" s="3"/>
      <c r="BWG32" s="3"/>
      <c r="BWH32" s="3"/>
      <c r="BWI32" s="3"/>
      <c r="BWJ32" s="3"/>
      <c r="BWK32" s="3"/>
      <c r="BWL32" s="3"/>
      <c r="BWM32" s="3"/>
      <c r="BWN32" s="3"/>
      <c r="BWO32" s="3"/>
      <c r="BWP32" s="3"/>
      <c r="BWQ32" s="3"/>
      <c r="BWR32" s="3"/>
      <c r="BWS32" s="3"/>
      <c r="BWT32" s="3"/>
      <c r="BWU32" s="3"/>
      <c r="BWV32" s="3"/>
      <c r="BWW32" s="3"/>
      <c r="BWX32" s="3"/>
      <c r="BWY32" s="3"/>
      <c r="BWZ32" s="3"/>
      <c r="BXA32" s="3"/>
      <c r="BXB32" s="3"/>
      <c r="BXC32" s="3"/>
      <c r="BXD32" s="3"/>
      <c r="BXE32" s="3"/>
      <c r="BXF32" s="3"/>
      <c r="BXG32" s="3"/>
      <c r="BXH32" s="3"/>
      <c r="BXI32" s="3"/>
      <c r="BXJ32" s="3"/>
      <c r="BXK32" s="3"/>
      <c r="BXL32" s="3"/>
      <c r="BXM32" s="3"/>
      <c r="BXN32" s="3"/>
      <c r="BXO32" s="3"/>
      <c r="BXP32" s="3"/>
      <c r="BXQ32" s="3"/>
      <c r="BXR32" s="3"/>
      <c r="BXS32" s="3"/>
      <c r="BXT32" s="3"/>
      <c r="BXU32" s="3"/>
      <c r="BXV32" s="3"/>
      <c r="BXW32" s="3"/>
      <c r="BXX32" s="3"/>
      <c r="BXY32" s="3"/>
      <c r="BXZ32" s="3"/>
      <c r="BYA32" s="3"/>
      <c r="BYB32" s="3"/>
      <c r="BYC32" s="3"/>
      <c r="BYD32" s="3"/>
      <c r="BYE32" s="3"/>
      <c r="BYF32" s="3"/>
      <c r="BYG32" s="3"/>
      <c r="BYH32" s="3"/>
      <c r="BYI32" s="3"/>
      <c r="BYJ32" s="3"/>
      <c r="BYK32" s="3"/>
      <c r="BYL32" s="3"/>
      <c r="BYM32" s="3"/>
      <c r="BYN32" s="3"/>
      <c r="BYO32" s="3"/>
      <c r="BYP32" s="3"/>
      <c r="BYQ32" s="3"/>
      <c r="BYR32" s="3"/>
      <c r="BYS32" s="3"/>
      <c r="BYT32" s="3"/>
      <c r="BYU32" s="3"/>
      <c r="BYV32" s="3"/>
      <c r="BYW32" s="3"/>
      <c r="BYX32" s="3"/>
      <c r="BYY32" s="3"/>
      <c r="BYZ32" s="3"/>
      <c r="BZA32" s="3"/>
      <c r="BZB32" s="3"/>
      <c r="BZC32" s="3"/>
      <c r="BZD32" s="3"/>
      <c r="BZE32" s="3"/>
      <c r="BZF32" s="3"/>
      <c r="BZG32" s="3"/>
      <c r="BZH32" s="3"/>
      <c r="BZI32" s="3"/>
      <c r="BZJ32" s="3"/>
      <c r="BZK32" s="3"/>
      <c r="BZL32" s="3"/>
      <c r="BZM32" s="3"/>
      <c r="BZN32" s="3"/>
      <c r="BZO32" s="3"/>
      <c r="BZP32" s="3"/>
      <c r="BZQ32" s="3"/>
      <c r="BZR32" s="3"/>
      <c r="BZS32" s="3"/>
      <c r="BZT32" s="3"/>
      <c r="BZU32" s="3"/>
      <c r="BZV32" s="3"/>
      <c r="BZW32" s="3"/>
      <c r="BZX32" s="3"/>
      <c r="BZY32" s="3"/>
      <c r="BZZ32" s="3"/>
      <c r="CAA32" s="3"/>
      <c r="CAB32" s="3"/>
      <c r="CAC32" s="3"/>
      <c r="CAD32" s="3"/>
      <c r="CAE32" s="3"/>
      <c r="CAF32" s="3"/>
      <c r="CAG32" s="3"/>
      <c r="CAH32" s="3"/>
      <c r="CAI32" s="3"/>
      <c r="CAJ32" s="3"/>
      <c r="CAK32" s="3"/>
      <c r="CAL32" s="3"/>
      <c r="CAM32" s="3"/>
      <c r="CAN32" s="3"/>
      <c r="CAO32" s="3"/>
      <c r="CAP32" s="3"/>
      <c r="CAQ32" s="3"/>
      <c r="CAR32" s="3"/>
      <c r="CAS32" s="3"/>
      <c r="CAT32" s="3"/>
      <c r="CAU32" s="3"/>
      <c r="CAV32" s="3"/>
      <c r="CAW32" s="3"/>
      <c r="CAX32" s="3"/>
      <c r="CAY32" s="3"/>
      <c r="CAZ32" s="3"/>
      <c r="CBA32" s="3"/>
      <c r="CBB32" s="3"/>
      <c r="CBC32" s="3"/>
      <c r="CBD32" s="3"/>
      <c r="CBE32" s="3"/>
      <c r="CBF32" s="3"/>
      <c r="CBG32" s="3"/>
      <c r="CBH32" s="3"/>
      <c r="CBI32" s="3"/>
      <c r="CBJ32" s="3"/>
      <c r="CBK32" s="3"/>
      <c r="CBL32" s="3"/>
      <c r="CBM32" s="3"/>
      <c r="CBN32" s="3"/>
      <c r="CBO32" s="3"/>
      <c r="CBP32" s="3"/>
      <c r="CBQ32" s="3"/>
      <c r="CBR32" s="3"/>
      <c r="CBS32" s="3"/>
      <c r="CBT32" s="3"/>
      <c r="CBU32" s="3"/>
      <c r="CBV32" s="3"/>
      <c r="CBW32" s="3"/>
      <c r="CBX32" s="3"/>
      <c r="CBY32" s="3"/>
      <c r="CBZ32" s="3"/>
      <c r="CCA32" s="3"/>
      <c r="CCB32" s="3"/>
      <c r="CCC32" s="3"/>
      <c r="CCD32" s="3"/>
      <c r="CCE32" s="3"/>
      <c r="CCF32" s="3"/>
      <c r="CCG32" s="3"/>
      <c r="CCH32" s="3"/>
      <c r="CCI32" s="3"/>
      <c r="CCJ32" s="3"/>
      <c r="CCK32" s="3"/>
      <c r="CCL32" s="3"/>
      <c r="CCM32" s="3"/>
      <c r="CCN32" s="3"/>
      <c r="CCO32" s="3"/>
      <c r="CCP32" s="3"/>
      <c r="CCQ32" s="3"/>
      <c r="CCR32" s="3"/>
      <c r="CCS32" s="3"/>
      <c r="CCT32" s="3"/>
      <c r="CCU32" s="3"/>
      <c r="CCV32" s="3"/>
      <c r="CCW32" s="3"/>
      <c r="CCX32" s="3"/>
      <c r="CCY32" s="3"/>
      <c r="CCZ32" s="3"/>
      <c r="CDA32" s="3"/>
      <c r="CDB32" s="3"/>
      <c r="CDC32" s="3"/>
      <c r="CDD32" s="3"/>
      <c r="CDE32" s="3"/>
      <c r="CDF32" s="3"/>
      <c r="CDG32" s="3"/>
      <c r="CDH32" s="3"/>
      <c r="CDI32" s="3"/>
      <c r="CDJ32" s="3"/>
      <c r="CDK32" s="3"/>
      <c r="CDL32" s="3"/>
      <c r="CDM32" s="3"/>
      <c r="CDN32" s="3"/>
      <c r="CDO32" s="3"/>
      <c r="CDP32" s="3"/>
      <c r="CDQ32" s="3"/>
      <c r="CDR32" s="3"/>
      <c r="CDS32" s="3"/>
      <c r="CDT32" s="3"/>
      <c r="CDU32" s="3"/>
      <c r="CDV32" s="3"/>
      <c r="CDW32" s="3"/>
      <c r="CDX32" s="3"/>
      <c r="CDY32" s="3"/>
      <c r="CDZ32" s="3"/>
      <c r="CEA32" s="3"/>
      <c r="CEB32" s="3"/>
      <c r="CEC32" s="3"/>
      <c r="CED32" s="3"/>
      <c r="CEE32" s="3"/>
      <c r="CEF32" s="3"/>
      <c r="CEG32" s="3"/>
      <c r="CEH32" s="3"/>
      <c r="CEI32" s="3"/>
      <c r="CEJ32" s="3"/>
      <c r="CEK32" s="3"/>
      <c r="CEL32" s="3"/>
      <c r="CEM32" s="3"/>
      <c r="CEN32" s="3"/>
      <c r="CEO32" s="3"/>
      <c r="CEP32" s="3"/>
      <c r="CEQ32" s="3"/>
      <c r="CER32" s="3"/>
      <c r="CES32" s="3"/>
      <c r="CET32" s="3"/>
      <c r="CEU32" s="3"/>
      <c r="CEV32" s="3"/>
      <c r="CEW32" s="3"/>
      <c r="CEX32" s="3"/>
      <c r="CEY32" s="3"/>
      <c r="CEZ32" s="3"/>
      <c r="CFA32" s="3"/>
      <c r="CFB32" s="3"/>
      <c r="CFC32" s="3"/>
      <c r="CFD32" s="3"/>
      <c r="CFE32" s="3"/>
      <c r="CFF32" s="3"/>
      <c r="CFG32" s="3"/>
      <c r="CFH32" s="3"/>
      <c r="CFI32" s="3"/>
      <c r="CFJ32" s="3"/>
      <c r="CFK32" s="3"/>
      <c r="CFL32" s="3"/>
      <c r="CFM32" s="3"/>
      <c r="CFN32" s="3"/>
      <c r="CFO32" s="3"/>
      <c r="CFP32" s="3"/>
      <c r="CFQ32" s="3"/>
      <c r="CFR32" s="3"/>
      <c r="CFS32" s="3"/>
      <c r="CFT32" s="3"/>
      <c r="CFU32" s="3"/>
      <c r="CFV32" s="3"/>
      <c r="CFW32" s="3"/>
      <c r="CFX32" s="3"/>
      <c r="CFY32" s="3"/>
      <c r="CFZ32" s="3"/>
      <c r="CGA32" s="3"/>
      <c r="CGB32" s="3"/>
      <c r="CGC32" s="3"/>
      <c r="CGD32" s="3"/>
      <c r="CGE32" s="3"/>
      <c r="CGF32" s="3"/>
      <c r="CGG32" s="3"/>
      <c r="CGH32" s="3"/>
      <c r="CGI32" s="3"/>
      <c r="CGJ32" s="3"/>
      <c r="CGK32" s="3"/>
      <c r="CGL32" s="3"/>
      <c r="CGM32" s="3"/>
      <c r="CGN32" s="3"/>
      <c r="CGO32" s="3"/>
      <c r="CGP32" s="3"/>
      <c r="CGQ32" s="3"/>
      <c r="CGR32" s="3"/>
      <c r="CGS32" s="3"/>
      <c r="CGT32" s="3"/>
      <c r="CGU32" s="3"/>
      <c r="CGV32" s="3"/>
      <c r="CGW32" s="3"/>
      <c r="CGX32" s="3"/>
      <c r="CGY32" s="3"/>
      <c r="CGZ32" s="3"/>
      <c r="CHA32" s="3"/>
      <c r="CHB32" s="3"/>
      <c r="CHC32" s="3"/>
      <c r="CHD32" s="3"/>
      <c r="CHE32" s="3"/>
      <c r="CHF32" s="3"/>
      <c r="CHG32" s="3"/>
      <c r="CHH32" s="3"/>
      <c r="CHI32" s="3"/>
      <c r="CHJ32" s="3"/>
      <c r="CHK32" s="3"/>
      <c r="CHL32" s="3"/>
      <c r="CHM32" s="3"/>
      <c r="CHN32" s="3"/>
      <c r="CHO32" s="3"/>
      <c r="CHP32" s="3"/>
      <c r="CHQ32" s="3"/>
      <c r="CHR32" s="3"/>
      <c r="CHS32" s="3"/>
      <c r="CHT32" s="3"/>
      <c r="CHU32" s="3"/>
      <c r="CHV32" s="3"/>
      <c r="CHW32" s="3"/>
      <c r="CHX32" s="3"/>
      <c r="CHY32" s="3"/>
      <c r="CHZ32" s="3"/>
      <c r="CIA32" s="3"/>
      <c r="CIB32" s="3"/>
      <c r="CIC32" s="3"/>
      <c r="CID32" s="3"/>
      <c r="CIE32" s="3"/>
      <c r="CIF32" s="3"/>
      <c r="CIG32" s="3"/>
      <c r="CIH32" s="3"/>
      <c r="CII32" s="3"/>
      <c r="CIJ32" s="3"/>
      <c r="CIK32" s="3"/>
      <c r="CIL32" s="3"/>
      <c r="CIM32" s="3"/>
      <c r="CIN32" s="3"/>
      <c r="CIO32" s="3"/>
      <c r="CIP32" s="3"/>
      <c r="CIQ32" s="3"/>
      <c r="CIR32" s="3"/>
      <c r="CIS32" s="3"/>
      <c r="CIT32" s="3"/>
      <c r="CIU32" s="3"/>
      <c r="CIV32" s="3"/>
      <c r="CIW32" s="3"/>
      <c r="CIX32" s="3"/>
      <c r="CIY32" s="3"/>
      <c r="CIZ32" s="3"/>
      <c r="CJA32" s="3"/>
      <c r="CJB32" s="3"/>
      <c r="CJC32" s="3"/>
      <c r="CJD32" s="3"/>
      <c r="CJE32" s="3"/>
      <c r="CJF32" s="3"/>
      <c r="CJG32" s="3"/>
      <c r="CJH32" s="3"/>
      <c r="CJI32" s="3"/>
      <c r="CJJ32" s="3"/>
      <c r="CJK32" s="3"/>
      <c r="CJL32" s="3"/>
      <c r="CJM32" s="3"/>
      <c r="CJN32" s="3"/>
      <c r="CJO32" s="3"/>
      <c r="CJP32" s="3"/>
      <c r="CJQ32" s="3"/>
      <c r="CJR32" s="3"/>
      <c r="CJS32" s="3"/>
      <c r="CJT32" s="3"/>
      <c r="CJU32" s="3"/>
      <c r="CJV32" s="3"/>
      <c r="CJW32" s="3"/>
      <c r="CJX32" s="3"/>
      <c r="CJY32" s="3"/>
      <c r="CJZ32" s="3"/>
      <c r="CKA32" s="3"/>
      <c r="CKB32" s="3"/>
      <c r="CKC32" s="3"/>
      <c r="CKD32" s="3"/>
      <c r="CKE32" s="3"/>
      <c r="CKF32" s="3"/>
      <c r="CKG32" s="3"/>
      <c r="CKH32" s="3"/>
      <c r="CKI32" s="3"/>
      <c r="CKJ32" s="3"/>
      <c r="CKK32" s="3"/>
      <c r="CKL32" s="3"/>
      <c r="CKM32" s="3"/>
      <c r="CKN32" s="3"/>
      <c r="CKO32" s="3"/>
      <c r="CKP32" s="3"/>
      <c r="CKQ32" s="3"/>
      <c r="CKR32" s="3"/>
      <c r="CKS32" s="3"/>
      <c r="CKT32" s="3"/>
      <c r="CKU32" s="3"/>
      <c r="CKV32" s="3"/>
      <c r="CKW32" s="3"/>
      <c r="CKX32" s="3"/>
      <c r="CKY32" s="3"/>
      <c r="CKZ32" s="3"/>
      <c r="CLA32" s="3"/>
      <c r="CLB32" s="3"/>
      <c r="CLC32" s="3"/>
      <c r="CLD32" s="3"/>
      <c r="CLE32" s="3"/>
      <c r="CLF32" s="3"/>
      <c r="CLG32" s="3"/>
      <c r="CLH32" s="3"/>
      <c r="CLI32" s="3"/>
      <c r="CLJ32" s="3"/>
      <c r="CLK32" s="3"/>
      <c r="CLL32" s="3"/>
      <c r="CLM32" s="3"/>
      <c r="CLN32" s="3"/>
      <c r="CLO32" s="3"/>
      <c r="CLP32" s="3"/>
      <c r="CLQ32" s="3"/>
      <c r="CLR32" s="3"/>
      <c r="CLS32" s="3"/>
      <c r="CLT32" s="3"/>
      <c r="CLU32" s="3"/>
      <c r="CLV32" s="3"/>
      <c r="CLW32" s="3"/>
      <c r="CLX32" s="3"/>
      <c r="CLY32" s="3"/>
      <c r="CLZ32" s="3"/>
      <c r="CMA32" s="3"/>
      <c r="CMB32" s="3"/>
      <c r="CMC32" s="3"/>
      <c r="CMD32" s="3"/>
      <c r="CME32" s="3"/>
      <c r="CMF32" s="3"/>
      <c r="CMG32" s="3"/>
      <c r="CMH32" s="3"/>
      <c r="CMI32" s="3"/>
      <c r="CMJ32" s="3"/>
      <c r="CMK32" s="3"/>
      <c r="CML32" s="3"/>
      <c r="CMM32" s="3"/>
      <c r="CMN32" s="3"/>
      <c r="CMO32" s="3"/>
      <c r="CMP32" s="3"/>
      <c r="CMQ32" s="3"/>
      <c r="CMR32" s="3"/>
      <c r="CMS32" s="3"/>
      <c r="CMT32" s="3"/>
      <c r="CMU32" s="3"/>
      <c r="CMV32" s="3"/>
      <c r="CMW32" s="3"/>
      <c r="CMX32" s="3"/>
      <c r="CMY32" s="3"/>
      <c r="CMZ32" s="3"/>
      <c r="CNA32" s="3"/>
      <c r="CNB32" s="3"/>
      <c r="CNC32" s="3"/>
      <c r="CND32" s="3"/>
      <c r="CNE32" s="3"/>
      <c r="CNF32" s="3"/>
      <c r="CNG32" s="3"/>
      <c r="CNH32" s="3"/>
      <c r="CNI32" s="3"/>
      <c r="CNJ32" s="3"/>
      <c r="CNK32" s="3"/>
      <c r="CNL32" s="3"/>
      <c r="CNM32" s="3"/>
      <c r="CNN32" s="3"/>
      <c r="CNO32" s="3"/>
      <c r="CNP32" s="3"/>
      <c r="CNQ32" s="3"/>
      <c r="CNR32" s="3"/>
      <c r="CNS32" s="3"/>
      <c r="CNT32" s="3"/>
      <c r="CNU32" s="3"/>
      <c r="CNV32" s="3"/>
      <c r="CNW32" s="3"/>
      <c r="CNX32" s="3"/>
      <c r="CNY32" s="3"/>
      <c r="CNZ32" s="3"/>
      <c r="COA32" s="3"/>
      <c r="COB32" s="3"/>
      <c r="COC32" s="3"/>
      <c r="COD32" s="3"/>
      <c r="COE32" s="3"/>
      <c r="COF32" s="3"/>
      <c r="COG32" s="3"/>
      <c r="COH32" s="3"/>
      <c r="COI32" s="3"/>
      <c r="COJ32" s="3"/>
      <c r="COK32" s="3"/>
      <c r="COL32" s="3"/>
      <c r="COM32" s="3"/>
      <c r="CON32" s="3"/>
      <c r="COO32" s="3"/>
      <c r="COP32" s="3"/>
      <c r="COQ32" s="3"/>
      <c r="COR32" s="3"/>
      <c r="COS32" s="3"/>
      <c r="COT32" s="3"/>
      <c r="COU32" s="3"/>
      <c r="COV32" s="3"/>
      <c r="COW32" s="3"/>
      <c r="COX32" s="3"/>
      <c r="COY32" s="3"/>
      <c r="COZ32" s="3"/>
      <c r="CPA32" s="3"/>
      <c r="CPB32" s="3"/>
      <c r="CPC32" s="3"/>
      <c r="CPD32" s="3"/>
      <c r="CPE32" s="3"/>
      <c r="CPF32" s="3"/>
      <c r="CPG32" s="3"/>
      <c r="CPH32" s="3"/>
      <c r="CPI32" s="3"/>
      <c r="CPJ32" s="3"/>
      <c r="CPK32" s="3"/>
      <c r="CPL32" s="3"/>
      <c r="CPM32" s="3"/>
      <c r="CPN32" s="3"/>
      <c r="CPO32" s="3"/>
      <c r="CPP32" s="3"/>
      <c r="CPQ32" s="3"/>
      <c r="CPR32" s="3"/>
      <c r="CPS32" s="3"/>
      <c r="CPT32" s="3"/>
      <c r="CPU32" s="3"/>
      <c r="CPV32" s="3"/>
      <c r="CPW32" s="3"/>
      <c r="CPX32" s="3"/>
      <c r="CPY32" s="3"/>
      <c r="CPZ32" s="3"/>
      <c r="CQA32" s="3"/>
      <c r="CQB32" s="3"/>
      <c r="CQC32" s="3"/>
      <c r="CQD32" s="3"/>
      <c r="CQE32" s="3"/>
      <c r="CQF32" s="3"/>
      <c r="CQG32" s="3"/>
      <c r="CQH32" s="3"/>
      <c r="CQI32" s="3"/>
      <c r="CQJ32" s="3"/>
      <c r="CQK32" s="3"/>
      <c r="CQL32" s="3"/>
      <c r="CQM32" s="3"/>
      <c r="CQN32" s="3"/>
      <c r="CQO32" s="3"/>
      <c r="CQP32" s="3"/>
      <c r="CQQ32" s="3"/>
      <c r="CQR32" s="3"/>
      <c r="CQS32" s="3"/>
      <c r="CQT32" s="3"/>
      <c r="CQU32" s="3"/>
      <c r="CQV32" s="3"/>
      <c r="CQW32" s="3"/>
      <c r="CQX32" s="3"/>
      <c r="CQY32" s="3"/>
      <c r="CQZ32" s="3"/>
      <c r="CRA32" s="3"/>
      <c r="CRB32" s="3"/>
      <c r="CRC32" s="3"/>
      <c r="CRD32" s="3"/>
      <c r="CRE32" s="3"/>
      <c r="CRF32" s="3"/>
      <c r="CRG32" s="3"/>
      <c r="CRH32" s="3"/>
      <c r="CRI32" s="3"/>
      <c r="CRJ32" s="3"/>
      <c r="CRK32" s="3"/>
      <c r="CRL32" s="3"/>
      <c r="CRM32" s="3"/>
      <c r="CRN32" s="3"/>
      <c r="CRO32" s="3"/>
      <c r="CRP32" s="3"/>
      <c r="CRQ32" s="3"/>
      <c r="CRR32" s="3"/>
      <c r="CRS32" s="3"/>
      <c r="CRT32" s="3"/>
      <c r="CRU32" s="3"/>
      <c r="CRV32" s="3"/>
      <c r="CRW32" s="3"/>
      <c r="CRX32" s="3"/>
      <c r="CRY32" s="3"/>
      <c r="CRZ32" s="3"/>
      <c r="CSA32" s="3"/>
      <c r="CSB32" s="3"/>
      <c r="CSC32" s="3"/>
      <c r="CSD32" s="3"/>
      <c r="CSE32" s="3"/>
      <c r="CSF32" s="3"/>
      <c r="CSG32" s="3"/>
      <c r="CSH32" s="3"/>
      <c r="CSI32" s="3"/>
      <c r="CSJ32" s="3"/>
      <c r="CSK32" s="3"/>
      <c r="CSL32" s="3"/>
      <c r="CSM32" s="3"/>
      <c r="CSN32" s="3"/>
      <c r="CSO32" s="3"/>
      <c r="CSP32" s="3"/>
      <c r="CSQ32" s="3"/>
      <c r="CSR32" s="3"/>
      <c r="CSS32" s="3"/>
      <c r="CST32" s="3"/>
      <c r="CSU32" s="3"/>
      <c r="CSV32" s="3"/>
      <c r="CSW32" s="3"/>
      <c r="CSX32" s="3"/>
      <c r="CSY32" s="3"/>
      <c r="CSZ32" s="3"/>
      <c r="CTA32" s="3"/>
      <c r="CTB32" s="3"/>
      <c r="CTC32" s="3"/>
      <c r="CTD32" s="3"/>
      <c r="CTE32" s="3"/>
      <c r="CTF32" s="3"/>
      <c r="CTG32" s="3"/>
      <c r="CTH32" s="3"/>
      <c r="CTI32" s="3"/>
      <c r="CTJ32" s="3"/>
      <c r="CTK32" s="3"/>
      <c r="CTL32" s="3"/>
      <c r="CTM32" s="3"/>
      <c r="CTN32" s="3"/>
      <c r="CTO32" s="3"/>
      <c r="CTP32" s="3"/>
      <c r="CTQ32" s="3"/>
      <c r="CTR32" s="3"/>
      <c r="CTS32" s="3"/>
      <c r="CTT32" s="3"/>
      <c r="CTU32" s="3"/>
      <c r="CTV32" s="3"/>
      <c r="CTW32" s="3"/>
      <c r="CTX32" s="3"/>
      <c r="CTY32" s="3"/>
      <c r="CTZ32" s="3"/>
      <c r="CUA32" s="3"/>
      <c r="CUB32" s="3"/>
      <c r="CUC32" s="3"/>
      <c r="CUD32" s="3"/>
      <c r="CUE32" s="3"/>
      <c r="CUF32" s="3"/>
      <c r="CUG32" s="3"/>
      <c r="CUH32" s="3"/>
      <c r="CUI32" s="3"/>
      <c r="CUJ32" s="3"/>
      <c r="CUK32" s="3"/>
      <c r="CUL32" s="3"/>
      <c r="CUM32" s="3"/>
      <c r="CUN32" s="3"/>
      <c r="CUO32" s="3"/>
      <c r="CUP32" s="3"/>
      <c r="CUQ32" s="3"/>
      <c r="CUR32" s="3"/>
      <c r="CUS32" s="3"/>
      <c r="CUT32" s="3"/>
      <c r="CUU32" s="3"/>
      <c r="CUV32" s="3"/>
      <c r="CUW32" s="3"/>
      <c r="CUX32" s="3"/>
      <c r="CUY32" s="3"/>
      <c r="CUZ32" s="3"/>
      <c r="CVA32" s="3"/>
      <c r="CVB32" s="3"/>
      <c r="CVC32" s="3"/>
      <c r="CVD32" s="3"/>
      <c r="CVE32" s="3"/>
      <c r="CVF32" s="3"/>
      <c r="CVG32" s="3"/>
      <c r="CVH32" s="3"/>
      <c r="CVI32" s="3"/>
      <c r="CVJ32" s="3"/>
      <c r="CVK32" s="3"/>
      <c r="CVL32" s="3"/>
      <c r="CVM32" s="3"/>
      <c r="CVN32" s="3"/>
      <c r="CVO32" s="3"/>
      <c r="CVP32" s="3"/>
      <c r="CVQ32" s="3"/>
      <c r="CVR32" s="3"/>
      <c r="CVS32" s="3"/>
      <c r="CVT32" s="3"/>
      <c r="CVU32" s="3"/>
      <c r="CVV32" s="3"/>
      <c r="CVW32" s="3"/>
      <c r="CVX32" s="3"/>
      <c r="CVY32" s="3"/>
      <c r="CVZ32" s="3"/>
      <c r="CWA32" s="3"/>
      <c r="CWB32" s="3"/>
      <c r="CWC32" s="3"/>
      <c r="CWD32" s="3"/>
      <c r="CWE32" s="3"/>
      <c r="CWF32" s="3"/>
      <c r="CWG32" s="3"/>
      <c r="CWH32" s="3"/>
      <c r="CWI32" s="3"/>
      <c r="CWJ32" s="3"/>
      <c r="CWK32" s="3"/>
      <c r="CWL32" s="3"/>
      <c r="CWM32" s="3"/>
      <c r="CWN32" s="3"/>
      <c r="CWO32" s="3"/>
      <c r="CWP32" s="3"/>
      <c r="CWQ32" s="3"/>
      <c r="CWR32" s="3"/>
      <c r="CWS32" s="3"/>
      <c r="CWT32" s="3"/>
      <c r="CWU32" s="3"/>
      <c r="CWV32" s="3"/>
      <c r="CWW32" s="3"/>
      <c r="CWX32" s="3"/>
      <c r="CWY32" s="3"/>
      <c r="CWZ32" s="3"/>
      <c r="CXA32" s="3"/>
      <c r="CXB32" s="3"/>
      <c r="CXC32" s="3"/>
      <c r="CXD32" s="3"/>
      <c r="CXE32" s="3"/>
      <c r="CXF32" s="3"/>
      <c r="CXG32" s="3"/>
      <c r="CXH32" s="3"/>
      <c r="CXI32" s="3"/>
      <c r="CXJ32" s="3"/>
      <c r="CXK32" s="3"/>
      <c r="CXL32" s="3"/>
      <c r="CXM32" s="3"/>
      <c r="CXN32" s="3"/>
      <c r="CXO32" s="3"/>
      <c r="CXP32" s="3"/>
      <c r="CXQ32" s="3"/>
      <c r="CXR32" s="3"/>
      <c r="CXS32" s="3"/>
      <c r="CXT32" s="3"/>
      <c r="CXU32" s="3"/>
      <c r="CXV32" s="3"/>
      <c r="CXW32" s="3"/>
      <c r="CXX32" s="3"/>
      <c r="CXY32" s="3"/>
      <c r="CXZ32" s="3"/>
      <c r="CYA32" s="3"/>
      <c r="CYB32" s="3"/>
      <c r="CYC32" s="3"/>
      <c r="CYD32" s="3"/>
      <c r="CYE32" s="3"/>
      <c r="CYF32" s="3"/>
      <c r="CYG32" s="3"/>
      <c r="CYH32" s="3"/>
      <c r="CYI32" s="3"/>
      <c r="CYJ32" s="3"/>
      <c r="CYK32" s="3"/>
      <c r="CYL32" s="3"/>
      <c r="CYM32" s="3"/>
      <c r="CYN32" s="3"/>
      <c r="CYO32" s="3"/>
      <c r="CYP32" s="3"/>
      <c r="CYQ32" s="3"/>
      <c r="CYR32" s="3"/>
      <c r="CYS32" s="3"/>
      <c r="CYT32" s="3"/>
      <c r="CYU32" s="3"/>
      <c r="CYV32" s="3"/>
      <c r="CYW32" s="3"/>
      <c r="CYX32" s="3"/>
      <c r="CYY32" s="3"/>
      <c r="CYZ32" s="3"/>
      <c r="CZA32" s="3"/>
      <c r="CZB32" s="3"/>
      <c r="CZC32" s="3"/>
      <c r="CZD32" s="3"/>
      <c r="CZE32" s="3"/>
      <c r="CZF32" s="3"/>
      <c r="CZG32" s="3"/>
      <c r="CZH32" s="3"/>
      <c r="CZI32" s="3"/>
      <c r="CZJ32" s="3"/>
      <c r="CZK32" s="3"/>
      <c r="CZL32" s="3"/>
      <c r="CZM32" s="3"/>
      <c r="CZN32" s="3"/>
      <c r="CZO32" s="3"/>
      <c r="CZP32" s="3"/>
      <c r="CZQ32" s="3"/>
      <c r="CZR32" s="3"/>
      <c r="CZS32" s="3"/>
      <c r="CZT32" s="3"/>
      <c r="CZU32" s="3"/>
      <c r="CZV32" s="3"/>
      <c r="CZW32" s="3"/>
      <c r="CZX32" s="3"/>
      <c r="CZY32" s="3"/>
      <c r="CZZ32" s="3"/>
      <c r="DAA32" s="3"/>
      <c r="DAB32" s="3"/>
      <c r="DAC32" s="3"/>
      <c r="DAD32" s="3"/>
      <c r="DAE32" s="3"/>
      <c r="DAF32" s="3"/>
      <c r="DAG32" s="3"/>
      <c r="DAH32" s="3"/>
      <c r="DAI32" s="3"/>
      <c r="DAJ32" s="3"/>
      <c r="DAK32" s="3"/>
      <c r="DAL32" s="3"/>
      <c r="DAM32" s="3"/>
      <c r="DAN32" s="3"/>
      <c r="DAO32" s="3"/>
      <c r="DAP32" s="3"/>
      <c r="DAQ32" s="3"/>
      <c r="DAR32" s="3"/>
      <c r="DAS32" s="3"/>
      <c r="DAT32" s="3"/>
      <c r="DAU32" s="3"/>
      <c r="DAV32" s="3"/>
      <c r="DAW32" s="3"/>
      <c r="DAX32" s="3"/>
      <c r="DAY32" s="3"/>
      <c r="DAZ32" s="3"/>
      <c r="DBA32" s="3"/>
      <c r="DBB32" s="3"/>
      <c r="DBC32" s="3"/>
      <c r="DBD32" s="3"/>
      <c r="DBE32" s="3"/>
      <c r="DBF32" s="3"/>
      <c r="DBG32" s="3"/>
      <c r="DBH32" s="3"/>
      <c r="DBI32" s="3"/>
      <c r="DBJ32" s="3"/>
      <c r="DBK32" s="3"/>
      <c r="DBL32" s="3"/>
      <c r="DBM32" s="3"/>
      <c r="DBN32" s="3"/>
      <c r="DBO32" s="3"/>
      <c r="DBP32" s="3"/>
      <c r="DBQ32" s="3"/>
      <c r="DBR32" s="3"/>
      <c r="DBS32" s="3"/>
      <c r="DBT32" s="3"/>
      <c r="DBU32" s="3"/>
      <c r="DBV32" s="3"/>
      <c r="DBW32" s="3"/>
      <c r="DBX32" s="3"/>
      <c r="DBY32" s="3"/>
      <c r="DBZ32" s="3"/>
      <c r="DCA32" s="3"/>
      <c r="DCB32" s="3"/>
      <c r="DCC32" s="3"/>
      <c r="DCD32" s="3"/>
      <c r="DCE32" s="3"/>
      <c r="DCF32" s="3"/>
      <c r="DCG32" s="3"/>
      <c r="DCH32" s="3"/>
      <c r="DCI32" s="3"/>
      <c r="DCJ32" s="3"/>
      <c r="DCK32" s="3"/>
      <c r="DCL32" s="3"/>
      <c r="DCM32" s="3"/>
      <c r="DCN32" s="3"/>
      <c r="DCO32" s="3"/>
      <c r="DCP32" s="3"/>
      <c r="DCQ32" s="3"/>
      <c r="DCR32" s="3"/>
      <c r="DCS32" s="3"/>
      <c r="DCT32" s="3"/>
      <c r="DCU32" s="3"/>
      <c r="DCV32" s="3"/>
      <c r="DCW32" s="3"/>
      <c r="DCX32" s="3"/>
      <c r="DCY32" s="3"/>
      <c r="DCZ32" s="3"/>
      <c r="DDA32" s="3"/>
      <c r="DDB32" s="3"/>
      <c r="DDC32" s="3"/>
      <c r="DDD32" s="3"/>
      <c r="DDE32" s="3"/>
      <c r="DDF32" s="3"/>
      <c r="DDG32" s="3"/>
      <c r="DDH32" s="3"/>
      <c r="DDI32" s="3"/>
      <c r="DDJ32" s="3"/>
      <c r="DDK32" s="3"/>
      <c r="DDL32" s="3"/>
      <c r="DDM32" s="3"/>
      <c r="DDN32" s="3"/>
      <c r="DDO32" s="3"/>
      <c r="DDP32" s="3"/>
      <c r="DDQ32" s="3"/>
      <c r="DDR32" s="3"/>
      <c r="DDS32" s="3"/>
      <c r="DDT32" s="3"/>
      <c r="DDU32" s="3"/>
      <c r="DDV32" s="3"/>
      <c r="DDW32" s="3"/>
      <c r="DDX32" s="3"/>
      <c r="DDY32" s="3"/>
      <c r="DDZ32" s="3"/>
      <c r="DEA32" s="3"/>
      <c r="DEB32" s="3"/>
      <c r="DEC32" s="3"/>
      <c r="DED32" s="3"/>
      <c r="DEE32" s="3"/>
      <c r="DEF32" s="3"/>
      <c r="DEG32" s="3"/>
      <c r="DEH32" s="3"/>
      <c r="DEI32" s="3"/>
      <c r="DEJ32" s="3"/>
      <c r="DEK32" s="3"/>
      <c r="DEL32" s="3"/>
      <c r="DEM32" s="3"/>
      <c r="DEN32" s="3"/>
      <c r="DEO32" s="3"/>
      <c r="DEP32" s="3"/>
      <c r="DEQ32" s="3"/>
      <c r="DER32" s="3"/>
      <c r="DES32" s="3"/>
      <c r="DET32" s="3"/>
      <c r="DEU32" s="3"/>
      <c r="DEV32" s="3"/>
      <c r="DEW32" s="3"/>
      <c r="DEX32" s="3"/>
      <c r="DEY32" s="3"/>
      <c r="DEZ32" s="3"/>
      <c r="DFA32" s="3"/>
      <c r="DFB32" s="3"/>
      <c r="DFC32" s="3"/>
      <c r="DFD32" s="3"/>
      <c r="DFE32" s="3"/>
      <c r="DFF32" s="3"/>
      <c r="DFG32" s="3"/>
      <c r="DFH32" s="3"/>
      <c r="DFI32" s="3"/>
      <c r="DFJ32" s="3"/>
      <c r="DFK32" s="3"/>
      <c r="DFL32" s="3"/>
      <c r="DFM32" s="3"/>
      <c r="DFN32" s="3"/>
      <c r="DFO32" s="3"/>
      <c r="DFP32" s="3"/>
      <c r="DFQ32" s="3"/>
      <c r="DFR32" s="3"/>
      <c r="DFS32" s="3"/>
      <c r="DFT32" s="3"/>
      <c r="DFU32" s="3"/>
      <c r="DFV32" s="3"/>
      <c r="DFW32" s="3"/>
      <c r="DFX32" s="3"/>
      <c r="DFY32" s="3"/>
      <c r="DFZ32" s="3"/>
      <c r="DGA32" s="3"/>
      <c r="DGB32" s="3"/>
      <c r="DGC32" s="3"/>
      <c r="DGD32" s="3"/>
      <c r="DGE32" s="3"/>
      <c r="DGF32" s="3"/>
      <c r="DGG32" s="3"/>
      <c r="DGH32" s="3"/>
      <c r="DGI32" s="3"/>
      <c r="DGJ32" s="3"/>
      <c r="DGK32" s="3"/>
      <c r="DGL32" s="3"/>
      <c r="DGM32" s="3"/>
      <c r="DGN32" s="3"/>
      <c r="DGO32" s="3"/>
      <c r="DGP32" s="3"/>
      <c r="DGQ32" s="3"/>
      <c r="DGR32" s="3"/>
      <c r="DGS32" s="3"/>
      <c r="DGT32" s="3"/>
      <c r="DGU32" s="3"/>
      <c r="DGV32" s="3"/>
      <c r="DGW32" s="3"/>
      <c r="DGX32" s="3"/>
      <c r="DGY32" s="3"/>
      <c r="DGZ32" s="3"/>
      <c r="DHA32" s="3"/>
      <c r="DHB32" s="3"/>
      <c r="DHC32" s="3"/>
      <c r="DHD32" s="3"/>
      <c r="DHE32" s="3"/>
      <c r="DHF32" s="3"/>
      <c r="DHG32" s="3"/>
      <c r="DHH32" s="3"/>
      <c r="DHI32" s="3"/>
      <c r="DHJ32" s="3"/>
      <c r="DHK32" s="3"/>
      <c r="DHL32" s="3"/>
      <c r="DHM32" s="3"/>
      <c r="DHN32" s="3"/>
      <c r="DHO32" s="3"/>
      <c r="DHP32" s="3"/>
      <c r="DHQ32" s="3"/>
      <c r="DHR32" s="3"/>
      <c r="DHS32" s="3"/>
      <c r="DHT32" s="3"/>
      <c r="DHU32" s="3"/>
      <c r="DHV32" s="3"/>
      <c r="DHW32" s="3"/>
      <c r="DHX32" s="3"/>
      <c r="DHY32" s="3"/>
      <c r="DHZ32" s="3"/>
      <c r="DIA32" s="3"/>
      <c r="DIB32" s="3"/>
      <c r="DIC32" s="3"/>
      <c r="DID32" s="3"/>
      <c r="DIE32" s="3"/>
      <c r="DIF32" s="3"/>
      <c r="DIG32" s="3"/>
      <c r="DIH32" s="3"/>
      <c r="DII32" s="3"/>
      <c r="DIJ32" s="3"/>
      <c r="DIK32" s="3"/>
      <c r="DIL32" s="3"/>
      <c r="DIM32" s="3"/>
      <c r="DIN32" s="3"/>
      <c r="DIO32" s="3"/>
      <c r="DIP32" s="3"/>
      <c r="DIQ32" s="3"/>
      <c r="DIR32" s="3"/>
      <c r="DIS32" s="3"/>
      <c r="DIT32" s="3"/>
      <c r="DIU32" s="3"/>
      <c r="DIV32" s="3"/>
      <c r="DIW32" s="3"/>
      <c r="DIX32" s="3"/>
      <c r="DIY32" s="3"/>
      <c r="DIZ32" s="3"/>
      <c r="DJA32" s="3"/>
      <c r="DJB32" s="3"/>
      <c r="DJC32" s="3"/>
      <c r="DJD32" s="3"/>
      <c r="DJE32" s="3"/>
      <c r="DJF32" s="3"/>
      <c r="DJG32" s="3"/>
      <c r="DJH32" s="3"/>
      <c r="DJI32" s="3"/>
      <c r="DJJ32" s="3"/>
      <c r="DJK32" s="3"/>
      <c r="DJL32" s="3"/>
      <c r="DJM32" s="3"/>
      <c r="DJN32" s="3"/>
      <c r="DJO32" s="3"/>
      <c r="DJP32" s="3"/>
      <c r="DJQ32" s="3"/>
      <c r="DJR32" s="3"/>
      <c r="DJS32" s="3"/>
      <c r="DJT32" s="3"/>
      <c r="DJU32" s="3"/>
      <c r="DJV32" s="3"/>
      <c r="DJW32" s="3"/>
      <c r="DJX32" s="3"/>
      <c r="DJY32" s="3"/>
      <c r="DJZ32" s="3"/>
      <c r="DKA32" s="3"/>
      <c r="DKB32" s="3"/>
      <c r="DKC32" s="3"/>
      <c r="DKD32" s="3"/>
      <c r="DKE32" s="3"/>
      <c r="DKF32" s="3"/>
      <c r="DKG32" s="3"/>
      <c r="DKH32" s="3"/>
      <c r="DKI32" s="3"/>
      <c r="DKJ32" s="3"/>
      <c r="DKK32" s="3"/>
      <c r="DKL32" s="3"/>
      <c r="DKM32" s="3"/>
      <c r="DKN32" s="3"/>
      <c r="DKO32" s="3"/>
      <c r="DKP32" s="3"/>
      <c r="DKQ32" s="3"/>
      <c r="DKR32" s="3"/>
      <c r="DKS32" s="3"/>
      <c r="DKT32" s="3"/>
      <c r="DKU32" s="3"/>
      <c r="DKV32" s="3"/>
      <c r="DKW32" s="3"/>
      <c r="DKX32" s="3"/>
      <c r="DKY32" s="3"/>
      <c r="DKZ32" s="3"/>
      <c r="DLA32" s="3"/>
      <c r="DLB32" s="3"/>
      <c r="DLC32" s="3"/>
      <c r="DLD32" s="3"/>
      <c r="DLE32" s="3"/>
      <c r="DLF32" s="3"/>
      <c r="DLG32" s="3"/>
      <c r="DLH32" s="3"/>
      <c r="DLI32" s="3"/>
      <c r="DLJ32" s="3"/>
      <c r="DLK32" s="3"/>
      <c r="DLL32" s="3"/>
      <c r="DLM32" s="3"/>
      <c r="DLN32" s="3"/>
      <c r="DLO32" s="3"/>
      <c r="DLP32" s="3"/>
      <c r="DLQ32" s="3"/>
      <c r="DLR32" s="3"/>
      <c r="DLS32" s="3"/>
      <c r="DLT32" s="3"/>
      <c r="DLU32" s="3"/>
      <c r="DLV32" s="3"/>
      <c r="DLW32" s="3"/>
      <c r="DLX32" s="3"/>
      <c r="DLY32" s="3"/>
      <c r="DLZ32" s="3"/>
      <c r="DMA32" s="3"/>
      <c r="DMB32" s="3"/>
      <c r="DMC32" s="3"/>
      <c r="DMD32" s="3"/>
      <c r="DME32" s="3"/>
      <c r="DMF32" s="3"/>
      <c r="DMG32" s="3"/>
      <c r="DMH32" s="3"/>
      <c r="DMI32" s="3"/>
      <c r="DMJ32" s="3"/>
      <c r="DMK32" s="3"/>
      <c r="DML32" s="3"/>
      <c r="DMM32" s="3"/>
      <c r="DMN32" s="3"/>
      <c r="DMO32" s="3"/>
      <c r="DMP32" s="3"/>
      <c r="DMQ32" s="3"/>
      <c r="DMR32" s="3"/>
      <c r="DMS32" s="3"/>
      <c r="DMT32" s="3"/>
      <c r="DMU32" s="3"/>
      <c r="DMV32" s="3"/>
      <c r="DMW32" s="3"/>
      <c r="DMX32" s="3"/>
      <c r="DMY32" s="3"/>
      <c r="DMZ32" s="3"/>
      <c r="DNA32" s="3"/>
      <c r="DNB32" s="3"/>
      <c r="DNC32" s="3"/>
      <c r="DND32" s="3"/>
      <c r="DNE32" s="3"/>
      <c r="DNF32" s="3"/>
      <c r="DNG32" s="3"/>
      <c r="DNH32" s="3"/>
      <c r="DNI32" s="3"/>
      <c r="DNJ32" s="3"/>
      <c r="DNK32" s="3"/>
      <c r="DNL32" s="3"/>
      <c r="DNM32" s="3"/>
      <c r="DNN32" s="3"/>
      <c r="DNO32" s="3"/>
      <c r="DNP32" s="3"/>
      <c r="DNQ32" s="3"/>
      <c r="DNR32" s="3"/>
      <c r="DNS32" s="3"/>
      <c r="DNT32" s="3"/>
      <c r="DNU32" s="3"/>
      <c r="DNV32" s="3"/>
      <c r="DNW32" s="3"/>
      <c r="DNX32" s="3"/>
      <c r="DNY32" s="3"/>
      <c r="DNZ32" s="3"/>
      <c r="DOA32" s="3"/>
      <c r="DOB32" s="3"/>
      <c r="DOC32" s="3"/>
      <c r="DOD32" s="3"/>
      <c r="DOE32" s="3"/>
      <c r="DOF32" s="3"/>
      <c r="DOG32" s="3"/>
      <c r="DOH32" s="3"/>
      <c r="DOI32" s="3"/>
      <c r="DOJ32" s="3"/>
      <c r="DOK32" s="3"/>
      <c r="DOL32" s="3"/>
      <c r="DOM32" s="3"/>
      <c r="DON32" s="3"/>
      <c r="DOO32" s="3"/>
      <c r="DOP32" s="3"/>
      <c r="DOQ32" s="3"/>
      <c r="DOR32" s="3"/>
      <c r="DOS32" s="3"/>
      <c r="DOT32" s="3"/>
      <c r="DOU32" s="3"/>
      <c r="DOV32" s="3"/>
      <c r="DOW32" s="3"/>
      <c r="DOX32" s="3"/>
      <c r="DOY32" s="3"/>
      <c r="DOZ32" s="3"/>
      <c r="DPA32" s="3"/>
      <c r="DPB32" s="3"/>
      <c r="DPC32" s="3"/>
      <c r="DPD32" s="3"/>
      <c r="DPE32" s="3"/>
      <c r="DPF32" s="3"/>
      <c r="DPG32" s="3"/>
      <c r="DPH32" s="3"/>
      <c r="DPI32" s="3"/>
      <c r="DPJ32" s="3"/>
      <c r="DPK32" s="3"/>
      <c r="DPL32" s="3"/>
      <c r="DPM32" s="3"/>
      <c r="DPN32" s="3"/>
      <c r="DPO32" s="3"/>
      <c r="DPP32" s="3"/>
      <c r="DPQ32" s="3"/>
      <c r="DPR32" s="3"/>
      <c r="DPS32" s="3"/>
      <c r="DPT32" s="3"/>
      <c r="DPU32" s="3"/>
      <c r="DPV32" s="3"/>
      <c r="DPW32" s="3"/>
      <c r="DPX32" s="3"/>
      <c r="DPY32" s="3"/>
      <c r="DPZ32" s="3"/>
      <c r="DQA32" s="3"/>
      <c r="DQB32" s="3"/>
      <c r="DQC32" s="3"/>
      <c r="DQD32" s="3"/>
      <c r="DQE32" s="3"/>
      <c r="DQF32" s="3"/>
      <c r="DQG32" s="3"/>
      <c r="DQH32" s="3"/>
      <c r="DQI32" s="3"/>
      <c r="DQJ32" s="3"/>
      <c r="DQK32" s="3"/>
      <c r="DQL32" s="3"/>
      <c r="DQM32" s="3"/>
      <c r="DQN32" s="3"/>
      <c r="DQO32" s="3"/>
      <c r="DQP32" s="3"/>
      <c r="DQQ32" s="3"/>
      <c r="DQR32" s="3"/>
      <c r="DQS32" s="3"/>
      <c r="DQT32" s="3"/>
      <c r="DQU32" s="3"/>
      <c r="DQV32" s="3"/>
      <c r="DQW32" s="3"/>
      <c r="DQX32" s="3"/>
      <c r="DQY32" s="3"/>
      <c r="DQZ32" s="3"/>
      <c r="DRA32" s="3"/>
      <c r="DRB32" s="3"/>
      <c r="DRC32" s="3"/>
      <c r="DRD32" s="3"/>
      <c r="DRE32" s="3"/>
      <c r="DRF32" s="3"/>
      <c r="DRG32" s="3"/>
      <c r="DRH32" s="3"/>
      <c r="DRI32" s="3"/>
      <c r="DRJ32" s="3"/>
      <c r="DRK32" s="3"/>
      <c r="DRL32" s="3"/>
      <c r="DRM32" s="3"/>
      <c r="DRN32" s="3"/>
      <c r="DRO32" s="3"/>
      <c r="DRP32" s="3"/>
      <c r="DRQ32" s="3"/>
      <c r="DRR32" s="3"/>
      <c r="DRS32" s="3"/>
      <c r="DRT32" s="3"/>
      <c r="DRU32" s="3"/>
      <c r="DRV32" s="3"/>
      <c r="DRW32" s="3"/>
      <c r="DRX32" s="3"/>
      <c r="DRY32" s="3"/>
      <c r="DRZ32" s="3"/>
      <c r="DSA32" s="3"/>
      <c r="DSB32" s="3"/>
      <c r="DSC32" s="3"/>
      <c r="DSD32" s="3"/>
      <c r="DSE32" s="3"/>
      <c r="DSF32" s="3"/>
      <c r="DSG32" s="3"/>
      <c r="DSH32" s="3"/>
      <c r="DSI32" s="3"/>
      <c r="DSJ32" s="3"/>
      <c r="DSK32" s="3"/>
      <c r="DSL32" s="3"/>
      <c r="DSM32" s="3"/>
      <c r="DSN32" s="3"/>
      <c r="DSO32" s="3"/>
      <c r="DSP32" s="3"/>
      <c r="DSQ32" s="3"/>
      <c r="DSR32" s="3"/>
      <c r="DSS32" s="3"/>
      <c r="DST32" s="3"/>
      <c r="DSU32" s="3"/>
      <c r="DSV32" s="3"/>
      <c r="DSW32" s="3"/>
      <c r="DSX32" s="3"/>
      <c r="DSY32" s="3"/>
      <c r="DSZ32" s="3"/>
      <c r="DTA32" s="3"/>
      <c r="DTB32" s="3"/>
      <c r="DTC32" s="3"/>
      <c r="DTD32" s="3"/>
      <c r="DTE32" s="3"/>
      <c r="DTF32" s="3"/>
      <c r="DTG32" s="3"/>
      <c r="DTH32" s="3"/>
      <c r="DTI32" s="3"/>
      <c r="DTJ32" s="3"/>
      <c r="DTK32" s="3"/>
      <c r="DTL32" s="3"/>
      <c r="DTM32" s="3"/>
      <c r="DTN32" s="3"/>
      <c r="DTO32" s="3"/>
      <c r="DTP32" s="3"/>
      <c r="DTQ32" s="3"/>
      <c r="DTR32" s="3"/>
      <c r="DTS32" s="3"/>
      <c r="DTT32" s="3"/>
      <c r="DTU32" s="3"/>
      <c r="DTV32" s="3"/>
      <c r="DTW32" s="3"/>
      <c r="DTX32" s="3"/>
      <c r="DTY32" s="3"/>
      <c r="DTZ32" s="3"/>
      <c r="DUA32" s="3"/>
      <c r="DUB32" s="3"/>
      <c r="DUC32" s="3"/>
      <c r="DUD32" s="3"/>
      <c r="DUE32" s="3"/>
      <c r="DUF32" s="3"/>
      <c r="DUG32" s="3"/>
      <c r="DUH32" s="3"/>
      <c r="DUI32" s="3"/>
      <c r="DUJ32" s="3"/>
      <c r="DUK32" s="3"/>
      <c r="DUL32" s="3"/>
      <c r="DUM32" s="3"/>
      <c r="DUN32" s="3"/>
      <c r="DUO32" s="3"/>
      <c r="DUP32" s="3"/>
      <c r="DUQ32" s="3"/>
      <c r="DUR32" s="3"/>
      <c r="DUS32" s="3"/>
      <c r="DUT32" s="3"/>
      <c r="DUU32" s="3"/>
      <c r="DUV32" s="3"/>
      <c r="DUW32" s="3"/>
      <c r="DUX32" s="3"/>
      <c r="DUY32" s="3"/>
      <c r="DUZ32" s="3"/>
      <c r="DVA32" s="3"/>
      <c r="DVB32" s="3"/>
      <c r="DVC32" s="3"/>
      <c r="DVD32" s="3"/>
      <c r="DVE32" s="3"/>
      <c r="DVF32" s="3"/>
      <c r="DVG32" s="3"/>
      <c r="DVH32" s="3"/>
      <c r="DVI32" s="3"/>
      <c r="DVJ32" s="3"/>
      <c r="DVK32" s="3"/>
      <c r="DVL32" s="3"/>
      <c r="DVM32" s="3"/>
      <c r="DVN32" s="3"/>
      <c r="DVO32" s="3"/>
      <c r="DVP32" s="3"/>
      <c r="DVQ32" s="3"/>
      <c r="DVR32" s="3"/>
      <c r="DVS32" s="3"/>
      <c r="DVT32" s="3"/>
      <c r="DVU32" s="3"/>
      <c r="DVV32" s="3"/>
      <c r="DVW32" s="3"/>
      <c r="DVX32" s="3"/>
      <c r="DVY32" s="3"/>
      <c r="DVZ32" s="3"/>
      <c r="DWA32" s="3"/>
      <c r="DWB32" s="3"/>
      <c r="DWC32" s="3"/>
      <c r="DWD32" s="3"/>
      <c r="DWE32" s="3"/>
      <c r="DWF32" s="3"/>
      <c r="DWG32" s="3"/>
      <c r="DWH32" s="3"/>
      <c r="DWI32" s="3"/>
      <c r="DWJ32" s="3"/>
      <c r="DWK32" s="3"/>
      <c r="DWL32" s="3"/>
      <c r="DWM32" s="3"/>
      <c r="DWN32" s="3"/>
      <c r="DWO32" s="3"/>
      <c r="DWP32" s="3"/>
      <c r="DWQ32" s="3"/>
      <c r="DWR32" s="3"/>
      <c r="DWS32" s="3"/>
      <c r="DWT32" s="3"/>
      <c r="DWU32" s="3"/>
      <c r="DWV32" s="3"/>
      <c r="DWW32" s="3"/>
      <c r="DWX32" s="3"/>
      <c r="DWY32" s="3"/>
      <c r="DWZ32" s="3"/>
      <c r="DXA32" s="3"/>
      <c r="DXB32" s="3"/>
      <c r="DXC32" s="3"/>
      <c r="DXD32" s="3"/>
      <c r="DXE32" s="3"/>
      <c r="DXF32" s="3"/>
      <c r="DXG32" s="3"/>
      <c r="DXH32" s="3"/>
      <c r="DXI32" s="3"/>
      <c r="DXJ32" s="3"/>
      <c r="DXK32" s="3"/>
      <c r="DXL32" s="3"/>
      <c r="DXM32" s="3"/>
      <c r="DXN32" s="3"/>
      <c r="DXO32" s="3"/>
      <c r="DXP32" s="3"/>
      <c r="DXQ32" s="3"/>
      <c r="DXR32" s="3"/>
      <c r="DXS32" s="3"/>
      <c r="DXT32" s="3"/>
      <c r="DXU32" s="3"/>
      <c r="DXV32" s="3"/>
      <c r="DXW32" s="3"/>
      <c r="DXX32" s="3"/>
      <c r="DXY32" s="3"/>
      <c r="DXZ32" s="3"/>
      <c r="DYA32" s="3"/>
      <c r="DYB32" s="3"/>
      <c r="DYC32" s="3"/>
      <c r="DYD32" s="3"/>
      <c r="DYE32" s="3"/>
      <c r="DYF32" s="3"/>
      <c r="DYG32" s="3"/>
      <c r="DYH32" s="3"/>
      <c r="DYI32" s="3"/>
      <c r="DYJ32" s="3"/>
      <c r="DYK32" s="3"/>
      <c r="DYL32" s="3"/>
      <c r="DYM32" s="3"/>
      <c r="DYN32" s="3"/>
      <c r="DYO32" s="3"/>
      <c r="DYP32" s="3"/>
      <c r="DYQ32" s="3"/>
      <c r="DYR32" s="3"/>
      <c r="DYS32" s="3"/>
      <c r="DYT32" s="3"/>
      <c r="DYU32" s="3"/>
      <c r="DYV32" s="3"/>
      <c r="DYW32" s="3"/>
      <c r="DYX32" s="3"/>
      <c r="DYY32" s="3"/>
      <c r="DYZ32" s="3"/>
      <c r="DZA32" s="3"/>
      <c r="DZB32" s="3"/>
      <c r="DZC32" s="3"/>
      <c r="DZD32" s="3"/>
      <c r="DZE32" s="3"/>
      <c r="DZF32" s="3"/>
      <c r="DZG32" s="3"/>
      <c r="DZH32" s="3"/>
      <c r="DZI32" s="3"/>
      <c r="DZJ32" s="3"/>
      <c r="DZK32" s="3"/>
      <c r="DZL32" s="3"/>
      <c r="DZM32" s="3"/>
      <c r="DZN32" s="3"/>
      <c r="DZO32" s="3"/>
      <c r="DZP32" s="3"/>
      <c r="DZQ32" s="3"/>
      <c r="DZR32" s="3"/>
      <c r="DZS32" s="3"/>
      <c r="DZT32" s="3"/>
      <c r="DZU32" s="3"/>
      <c r="DZV32" s="3"/>
      <c r="DZW32" s="3"/>
      <c r="DZX32" s="3"/>
      <c r="DZY32" s="3"/>
      <c r="DZZ32" s="3"/>
      <c r="EAA32" s="3"/>
      <c r="EAB32" s="3"/>
      <c r="EAC32" s="3"/>
      <c r="EAD32" s="3"/>
      <c r="EAE32" s="3"/>
      <c r="EAF32" s="3"/>
      <c r="EAG32" s="3"/>
      <c r="EAH32" s="3"/>
      <c r="EAI32" s="3"/>
      <c r="EAJ32" s="3"/>
      <c r="EAK32" s="3"/>
      <c r="EAL32" s="3"/>
      <c r="EAM32" s="3"/>
      <c r="EAN32" s="3"/>
      <c r="EAO32" s="3"/>
      <c r="EAP32" s="3"/>
      <c r="EAQ32" s="3"/>
      <c r="EAR32" s="3"/>
      <c r="EAS32" s="3"/>
      <c r="EAT32" s="3"/>
      <c r="EAU32" s="3"/>
      <c r="EAV32" s="3"/>
      <c r="EAW32" s="3"/>
      <c r="EAX32" s="3"/>
      <c r="EAY32" s="3"/>
      <c r="EAZ32" s="3"/>
      <c r="EBA32" s="3"/>
      <c r="EBB32" s="3"/>
      <c r="EBC32" s="3"/>
      <c r="EBD32" s="3"/>
      <c r="EBE32" s="3"/>
      <c r="EBF32" s="3"/>
      <c r="EBG32" s="3"/>
      <c r="EBH32" s="3"/>
      <c r="EBI32" s="3"/>
      <c r="EBJ32" s="3"/>
      <c r="EBK32" s="3"/>
      <c r="EBL32" s="3"/>
      <c r="EBM32" s="3"/>
      <c r="EBN32" s="3"/>
      <c r="EBO32" s="3"/>
      <c r="EBP32" s="3"/>
      <c r="EBQ32" s="3"/>
      <c r="EBR32" s="3"/>
      <c r="EBS32" s="3"/>
      <c r="EBT32" s="3"/>
      <c r="EBU32" s="3"/>
      <c r="EBV32" s="3"/>
      <c r="EBW32" s="3"/>
      <c r="EBX32" s="3"/>
      <c r="EBY32" s="3"/>
      <c r="EBZ32" s="3"/>
      <c r="ECA32" s="3"/>
      <c r="ECB32" s="3"/>
      <c r="ECC32" s="3"/>
      <c r="ECD32" s="3"/>
      <c r="ECE32" s="3"/>
      <c r="ECF32" s="3"/>
      <c r="ECG32" s="3"/>
      <c r="ECH32" s="3"/>
      <c r="ECI32" s="3"/>
      <c r="ECJ32" s="3"/>
      <c r="ECK32" s="3"/>
      <c r="ECL32" s="3"/>
      <c r="ECM32" s="3"/>
      <c r="ECN32" s="3"/>
      <c r="ECO32" s="3"/>
      <c r="ECP32" s="3"/>
      <c r="ECQ32" s="3"/>
      <c r="ECR32" s="3"/>
      <c r="ECS32" s="3"/>
      <c r="ECT32" s="3"/>
      <c r="ECU32" s="3"/>
      <c r="ECV32" s="3"/>
      <c r="ECW32" s="3"/>
      <c r="ECX32" s="3"/>
      <c r="ECY32" s="3"/>
      <c r="ECZ32" s="3"/>
      <c r="EDA32" s="3"/>
      <c r="EDB32" s="3"/>
      <c r="EDC32" s="3"/>
      <c r="EDD32" s="3"/>
      <c r="EDE32" s="3"/>
      <c r="EDF32" s="3"/>
      <c r="EDG32" s="3"/>
      <c r="EDH32" s="3"/>
      <c r="EDI32" s="3"/>
      <c r="EDJ32" s="3"/>
      <c r="EDK32" s="3"/>
      <c r="EDL32" s="3"/>
      <c r="EDM32" s="3"/>
      <c r="EDN32" s="3"/>
      <c r="EDO32" s="3"/>
      <c r="EDP32" s="3"/>
      <c r="EDQ32" s="3"/>
      <c r="EDR32" s="3"/>
      <c r="EDS32" s="3"/>
      <c r="EDT32" s="3"/>
      <c r="EDU32" s="3"/>
      <c r="EDV32" s="3"/>
      <c r="EDW32" s="3"/>
      <c r="EDX32" s="3"/>
      <c r="EDY32" s="3"/>
      <c r="EDZ32" s="3"/>
      <c r="EEA32" s="3"/>
      <c r="EEB32" s="3"/>
      <c r="EEC32" s="3"/>
      <c r="EED32" s="3"/>
      <c r="EEE32" s="3"/>
      <c r="EEF32" s="3"/>
      <c r="EEG32" s="3"/>
      <c r="EEH32" s="3"/>
      <c r="EEI32" s="3"/>
      <c r="EEJ32" s="3"/>
      <c r="EEK32" s="3"/>
      <c r="EEL32" s="3"/>
      <c r="EEM32" s="3"/>
      <c r="EEN32" s="3"/>
      <c r="EEO32" s="3"/>
      <c r="EEP32" s="3"/>
      <c r="EEQ32" s="3"/>
      <c r="EER32" s="3"/>
      <c r="EES32" s="3"/>
      <c r="EET32" s="3"/>
      <c r="EEU32" s="3"/>
      <c r="EEV32" s="3"/>
      <c r="EEW32" s="3"/>
      <c r="EEX32" s="3"/>
      <c r="EEY32" s="3"/>
      <c r="EEZ32" s="3"/>
      <c r="EFA32" s="3"/>
      <c r="EFB32" s="3"/>
      <c r="EFC32" s="3"/>
      <c r="EFD32" s="3"/>
      <c r="EFE32" s="3"/>
      <c r="EFF32" s="3"/>
      <c r="EFG32" s="3"/>
      <c r="EFH32" s="3"/>
      <c r="EFI32" s="3"/>
      <c r="EFJ32" s="3"/>
      <c r="EFK32" s="3"/>
      <c r="EFL32" s="3"/>
      <c r="EFM32" s="3"/>
      <c r="EFN32" s="3"/>
      <c r="EFO32" s="3"/>
      <c r="EFP32" s="3"/>
      <c r="EFQ32" s="3"/>
      <c r="EFR32" s="3"/>
      <c r="EFS32" s="3"/>
      <c r="EFT32" s="3"/>
      <c r="EFU32" s="3"/>
      <c r="EFV32" s="3"/>
      <c r="EFW32" s="3"/>
      <c r="EFX32" s="3"/>
      <c r="EFY32" s="3"/>
      <c r="EFZ32" s="3"/>
      <c r="EGA32" s="3"/>
      <c r="EGB32" s="3"/>
      <c r="EGC32" s="3"/>
      <c r="EGD32" s="3"/>
      <c r="EGE32" s="3"/>
      <c r="EGF32" s="3"/>
      <c r="EGG32" s="3"/>
      <c r="EGH32" s="3"/>
      <c r="EGI32" s="3"/>
      <c r="EGJ32" s="3"/>
      <c r="EGK32" s="3"/>
      <c r="EGL32" s="3"/>
      <c r="EGM32" s="3"/>
      <c r="EGN32" s="3"/>
      <c r="EGO32" s="3"/>
      <c r="EGP32" s="3"/>
      <c r="EGQ32" s="3"/>
      <c r="EGR32" s="3"/>
      <c r="EGS32" s="3"/>
      <c r="EGT32" s="3"/>
      <c r="EGU32" s="3"/>
      <c r="EGV32" s="3"/>
      <c r="EGW32" s="3"/>
      <c r="EGX32" s="3"/>
      <c r="EGY32" s="3"/>
      <c r="EGZ32" s="3"/>
      <c r="EHA32" s="3"/>
      <c r="EHB32" s="3"/>
      <c r="EHC32" s="3"/>
      <c r="EHD32" s="3"/>
      <c r="EHE32" s="3"/>
      <c r="EHF32" s="3"/>
      <c r="EHG32" s="3"/>
      <c r="EHH32" s="3"/>
      <c r="EHI32" s="3"/>
      <c r="EHJ32" s="3"/>
      <c r="EHK32" s="3"/>
      <c r="EHL32" s="3"/>
      <c r="EHM32" s="3"/>
      <c r="EHN32" s="3"/>
      <c r="EHO32" s="3"/>
      <c r="EHP32" s="3"/>
      <c r="EHQ32" s="3"/>
      <c r="EHR32" s="3"/>
      <c r="EHS32" s="3"/>
      <c r="EHT32" s="3"/>
      <c r="EHU32" s="3"/>
      <c r="EHV32" s="3"/>
      <c r="EHW32" s="3"/>
      <c r="EHX32" s="3"/>
      <c r="EHY32" s="3"/>
      <c r="EHZ32" s="3"/>
      <c r="EIA32" s="3"/>
      <c r="EIB32" s="3"/>
      <c r="EIC32" s="3"/>
      <c r="EID32" s="3"/>
      <c r="EIE32" s="3"/>
      <c r="EIF32" s="3"/>
      <c r="EIG32" s="3"/>
      <c r="EIH32" s="3"/>
      <c r="EII32" s="3"/>
      <c r="EIJ32" s="3"/>
      <c r="EIK32" s="3"/>
      <c r="EIL32" s="3"/>
      <c r="EIM32" s="3"/>
      <c r="EIN32" s="3"/>
      <c r="EIO32" s="3"/>
      <c r="EIP32" s="3"/>
      <c r="EIQ32" s="3"/>
      <c r="EIR32" s="3"/>
      <c r="EIS32" s="3"/>
      <c r="EIT32" s="3"/>
      <c r="EIU32" s="3"/>
      <c r="EIV32" s="3"/>
      <c r="EIW32" s="3"/>
      <c r="EIX32" s="3"/>
      <c r="EIY32" s="3"/>
      <c r="EIZ32" s="3"/>
      <c r="EJA32" s="3"/>
      <c r="EJB32" s="3"/>
      <c r="EJC32" s="3"/>
      <c r="EJD32" s="3"/>
      <c r="EJE32" s="3"/>
      <c r="EJF32" s="3"/>
      <c r="EJG32" s="3"/>
      <c r="EJH32" s="3"/>
      <c r="EJI32" s="3"/>
      <c r="EJJ32" s="3"/>
      <c r="EJK32" s="3"/>
      <c r="EJL32" s="3"/>
      <c r="EJM32" s="3"/>
      <c r="EJN32" s="3"/>
      <c r="EJO32" s="3"/>
      <c r="EJP32" s="3"/>
      <c r="EJQ32" s="3"/>
      <c r="EJR32" s="3"/>
      <c r="EJS32" s="3"/>
      <c r="EJT32" s="3"/>
      <c r="EJU32" s="3"/>
      <c r="EJV32" s="3"/>
      <c r="EJW32" s="3"/>
      <c r="EJX32" s="3"/>
      <c r="EJY32" s="3"/>
      <c r="EJZ32" s="3"/>
      <c r="EKA32" s="3"/>
      <c r="EKB32" s="3"/>
      <c r="EKC32" s="3"/>
      <c r="EKD32" s="3"/>
      <c r="EKE32" s="3"/>
      <c r="EKF32" s="3"/>
      <c r="EKG32" s="3"/>
      <c r="EKH32" s="3"/>
      <c r="EKI32" s="3"/>
      <c r="EKJ32" s="3"/>
      <c r="EKK32" s="3"/>
      <c r="EKL32" s="3"/>
      <c r="EKM32" s="3"/>
      <c r="EKN32" s="3"/>
      <c r="EKO32" s="3"/>
      <c r="EKP32" s="3"/>
      <c r="EKQ32" s="3"/>
      <c r="EKR32" s="3"/>
      <c r="EKS32" s="3"/>
      <c r="EKT32" s="3"/>
      <c r="EKU32" s="3"/>
      <c r="EKV32" s="3"/>
      <c r="EKW32" s="3"/>
      <c r="EKX32" s="3"/>
      <c r="EKY32" s="3"/>
      <c r="EKZ32" s="3"/>
      <c r="ELA32" s="3"/>
      <c r="ELB32" s="3"/>
      <c r="ELC32" s="3"/>
      <c r="ELD32" s="3"/>
      <c r="ELE32" s="3"/>
      <c r="ELF32" s="3"/>
      <c r="ELG32" s="3"/>
      <c r="ELH32" s="3"/>
      <c r="ELI32" s="3"/>
      <c r="ELJ32" s="3"/>
      <c r="ELK32" s="3"/>
      <c r="ELL32" s="3"/>
      <c r="ELM32" s="3"/>
      <c r="ELN32" s="3"/>
      <c r="ELO32" s="3"/>
      <c r="ELP32" s="3"/>
      <c r="ELQ32" s="3"/>
      <c r="ELR32" s="3"/>
      <c r="ELS32" s="3"/>
      <c r="ELT32" s="3"/>
      <c r="ELU32" s="3"/>
      <c r="ELV32" s="3"/>
      <c r="ELW32" s="3"/>
      <c r="ELX32" s="3"/>
      <c r="ELY32" s="3"/>
      <c r="ELZ32" s="3"/>
      <c r="EMA32" s="3"/>
      <c r="EMB32" s="3"/>
      <c r="EMC32" s="3"/>
      <c r="EMD32" s="3"/>
      <c r="EME32" s="3"/>
      <c r="EMF32" s="3"/>
      <c r="EMG32" s="3"/>
      <c r="EMH32" s="3"/>
      <c r="EMI32" s="3"/>
      <c r="EMJ32" s="3"/>
      <c r="EMK32" s="3"/>
      <c r="EML32" s="3"/>
      <c r="EMM32" s="3"/>
      <c r="EMN32" s="3"/>
      <c r="EMO32" s="3"/>
      <c r="EMP32" s="3"/>
      <c r="EMQ32" s="3"/>
      <c r="EMR32" s="3"/>
      <c r="EMS32" s="3"/>
      <c r="EMT32" s="3"/>
      <c r="EMU32" s="3"/>
      <c r="EMV32" s="3"/>
      <c r="EMW32" s="3"/>
      <c r="EMX32" s="3"/>
      <c r="EMY32" s="3"/>
      <c r="EMZ32" s="3"/>
      <c r="ENA32" s="3"/>
      <c r="ENB32" s="3"/>
      <c r="ENC32" s="3"/>
      <c r="END32" s="3"/>
      <c r="ENE32" s="3"/>
      <c r="ENF32" s="3"/>
      <c r="ENG32" s="3"/>
      <c r="ENH32" s="3"/>
      <c r="ENI32" s="3"/>
      <c r="ENJ32" s="3"/>
      <c r="ENK32" s="3"/>
      <c r="ENL32" s="3"/>
      <c r="ENM32" s="3"/>
      <c r="ENN32" s="3"/>
      <c r="ENO32" s="3"/>
      <c r="ENP32" s="3"/>
      <c r="ENQ32" s="3"/>
      <c r="ENR32" s="3"/>
      <c r="ENS32" s="3"/>
      <c r="ENT32" s="3"/>
      <c r="ENU32" s="3"/>
      <c r="ENV32" s="3"/>
      <c r="ENW32" s="3"/>
      <c r="ENX32" s="3"/>
      <c r="ENY32" s="3"/>
      <c r="ENZ32" s="3"/>
      <c r="EOA32" s="3"/>
      <c r="EOB32" s="3"/>
      <c r="EOC32" s="3"/>
      <c r="EOD32" s="3"/>
      <c r="EOE32" s="3"/>
      <c r="EOF32" s="3"/>
      <c r="EOG32" s="3"/>
      <c r="EOH32" s="3"/>
      <c r="EOI32" s="3"/>
      <c r="EOJ32" s="3"/>
      <c r="EOK32" s="3"/>
      <c r="EOL32" s="3"/>
      <c r="EOM32" s="3"/>
      <c r="EON32" s="3"/>
      <c r="EOO32" s="3"/>
      <c r="EOP32" s="3"/>
      <c r="EOQ32" s="3"/>
      <c r="EOR32" s="3"/>
      <c r="EOS32" s="3"/>
      <c r="EOT32" s="3"/>
      <c r="EOU32" s="3"/>
      <c r="EOV32" s="3"/>
      <c r="EOW32" s="3"/>
      <c r="EOX32" s="3"/>
      <c r="EOY32" s="3"/>
      <c r="EOZ32" s="3"/>
      <c r="EPA32" s="3"/>
      <c r="EPB32" s="3"/>
      <c r="EPC32" s="3"/>
      <c r="EPD32" s="3"/>
      <c r="EPE32" s="3"/>
      <c r="EPF32" s="3"/>
      <c r="EPG32" s="3"/>
      <c r="EPH32" s="3"/>
      <c r="EPI32" s="3"/>
      <c r="EPJ32" s="3"/>
      <c r="EPK32" s="3"/>
      <c r="EPL32" s="3"/>
      <c r="EPM32" s="3"/>
      <c r="EPN32" s="3"/>
      <c r="EPO32" s="3"/>
      <c r="EPP32" s="3"/>
      <c r="EPQ32" s="3"/>
      <c r="EPR32" s="3"/>
      <c r="EPS32" s="3"/>
      <c r="EPT32" s="3"/>
      <c r="EPU32" s="3"/>
      <c r="EPV32" s="3"/>
      <c r="EPW32" s="3"/>
      <c r="EPX32" s="3"/>
      <c r="EPY32" s="3"/>
      <c r="EPZ32" s="3"/>
      <c r="EQA32" s="3"/>
      <c r="EQB32" s="3"/>
      <c r="EQC32" s="3"/>
      <c r="EQD32" s="3"/>
      <c r="EQE32" s="3"/>
      <c r="EQF32" s="3"/>
      <c r="EQG32" s="3"/>
      <c r="EQH32" s="3"/>
      <c r="EQI32" s="3"/>
      <c r="EQJ32" s="3"/>
      <c r="EQK32" s="3"/>
      <c r="EQL32" s="3"/>
      <c r="EQM32" s="3"/>
      <c r="EQN32" s="3"/>
      <c r="EQO32" s="3"/>
      <c r="EQP32" s="3"/>
      <c r="EQQ32" s="3"/>
      <c r="EQR32" s="3"/>
      <c r="EQS32" s="3"/>
      <c r="EQT32" s="3"/>
      <c r="EQU32" s="3"/>
      <c r="EQV32" s="3"/>
      <c r="EQW32" s="3"/>
      <c r="EQX32" s="3"/>
      <c r="EQY32" s="3"/>
      <c r="EQZ32" s="3"/>
      <c r="ERA32" s="3"/>
      <c r="ERB32" s="3"/>
      <c r="ERC32" s="3"/>
      <c r="ERD32" s="3"/>
      <c r="ERE32" s="3"/>
      <c r="ERF32" s="3"/>
      <c r="ERG32" s="3"/>
      <c r="ERH32" s="3"/>
      <c r="ERI32" s="3"/>
      <c r="ERJ32" s="3"/>
      <c r="ERK32" s="3"/>
      <c r="ERL32" s="3"/>
      <c r="ERM32" s="3"/>
      <c r="ERN32" s="3"/>
      <c r="ERO32" s="3"/>
      <c r="ERP32" s="3"/>
      <c r="ERQ32" s="3"/>
      <c r="ERR32" s="3"/>
      <c r="ERS32" s="3"/>
      <c r="ERT32" s="3"/>
      <c r="ERU32" s="3"/>
      <c r="ERV32" s="3"/>
      <c r="ERW32" s="3"/>
      <c r="ERX32" s="3"/>
      <c r="ERY32" s="3"/>
      <c r="ERZ32" s="3"/>
      <c r="ESA32" s="3"/>
      <c r="ESB32" s="3"/>
      <c r="ESC32" s="3"/>
      <c r="ESD32" s="3"/>
      <c r="ESE32" s="3"/>
      <c r="ESF32" s="3"/>
      <c r="ESG32" s="3"/>
      <c r="ESH32" s="3"/>
      <c r="ESI32" s="3"/>
      <c r="ESJ32" s="3"/>
      <c r="ESK32" s="3"/>
      <c r="ESL32" s="3"/>
      <c r="ESM32" s="3"/>
      <c r="ESN32" s="3"/>
      <c r="ESO32" s="3"/>
      <c r="ESP32" s="3"/>
      <c r="ESQ32" s="3"/>
      <c r="ESR32" s="3"/>
      <c r="ESS32" s="3"/>
      <c r="EST32" s="3"/>
      <c r="ESU32" s="3"/>
      <c r="ESV32" s="3"/>
      <c r="ESW32" s="3"/>
      <c r="ESX32" s="3"/>
      <c r="ESY32" s="3"/>
      <c r="ESZ32" s="3"/>
      <c r="ETA32" s="3"/>
      <c r="ETB32" s="3"/>
      <c r="ETC32" s="3"/>
      <c r="ETD32" s="3"/>
      <c r="ETE32" s="3"/>
      <c r="ETF32" s="3"/>
      <c r="ETG32" s="3"/>
      <c r="ETH32" s="3"/>
      <c r="ETI32" s="3"/>
      <c r="ETJ32" s="3"/>
      <c r="ETK32" s="3"/>
      <c r="ETL32" s="3"/>
      <c r="ETM32" s="3"/>
      <c r="ETN32" s="3"/>
      <c r="ETO32" s="3"/>
      <c r="ETP32" s="3"/>
      <c r="ETQ32" s="3"/>
      <c r="ETR32" s="3"/>
      <c r="ETS32" s="3"/>
      <c r="ETT32" s="3"/>
      <c r="ETU32" s="3"/>
      <c r="ETV32" s="3"/>
      <c r="ETW32" s="3"/>
      <c r="ETX32" s="3"/>
      <c r="ETY32" s="3"/>
      <c r="ETZ32" s="3"/>
      <c r="EUA32" s="3"/>
      <c r="EUB32" s="3"/>
      <c r="EUC32" s="3"/>
      <c r="EUD32" s="3"/>
      <c r="EUE32" s="3"/>
      <c r="EUF32" s="3"/>
      <c r="EUG32" s="3"/>
      <c r="EUH32" s="3"/>
      <c r="EUI32" s="3"/>
      <c r="EUJ32" s="3"/>
      <c r="EUK32" s="3"/>
      <c r="EUL32" s="3"/>
      <c r="EUM32" s="3"/>
      <c r="EUN32" s="3"/>
      <c r="EUO32" s="3"/>
      <c r="EUP32" s="3"/>
      <c r="EUQ32" s="3"/>
      <c r="EUR32" s="3"/>
      <c r="EUS32" s="3"/>
      <c r="EUT32" s="3"/>
      <c r="EUU32" s="3"/>
      <c r="EUV32" s="3"/>
      <c r="EUW32" s="3"/>
      <c r="EUX32" s="3"/>
      <c r="EUY32" s="3"/>
      <c r="EUZ32" s="3"/>
      <c r="EVA32" s="3"/>
      <c r="EVB32" s="3"/>
      <c r="EVC32" s="3"/>
      <c r="EVD32" s="3"/>
      <c r="EVE32" s="3"/>
      <c r="EVF32" s="3"/>
      <c r="EVG32" s="3"/>
      <c r="EVH32" s="3"/>
      <c r="EVI32" s="3"/>
      <c r="EVJ32" s="3"/>
      <c r="EVK32" s="3"/>
      <c r="EVL32" s="3"/>
      <c r="EVM32" s="3"/>
      <c r="EVN32" s="3"/>
      <c r="EVO32" s="3"/>
      <c r="EVP32" s="3"/>
      <c r="EVQ32" s="3"/>
      <c r="EVR32" s="3"/>
      <c r="EVS32" s="3"/>
      <c r="EVT32" s="3"/>
      <c r="EVU32" s="3"/>
      <c r="EVV32" s="3"/>
      <c r="EVW32" s="3"/>
      <c r="EVX32" s="3"/>
      <c r="EVY32" s="3"/>
      <c r="EVZ32" s="3"/>
      <c r="EWA32" s="3"/>
      <c r="EWB32" s="3"/>
      <c r="EWC32" s="3"/>
      <c r="EWD32" s="3"/>
      <c r="EWE32" s="3"/>
      <c r="EWF32" s="3"/>
      <c r="EWG32" s="3"/>
      <c r="EWH32" s="3"/>
      <c r="EWI32" s="3"/>
      <c r="EWJ32" s="3"/>
      <c r="EWK32" s="3"/>
      <c r="EWL32" s="3"/>
      <c r="EWM32" s="3"/>
      <c r="EWN32" s="3"/>
      <c r="EWO32" s="3"/>
      <c r="EWP32" s="3"/>
      <c r="EWQ32" s="3"/>
      <c r="EWR32" s="3"/>
      <c r="EWS32" s="3"/>
      <c r="EWT32" s="3"/>
      <c r="EWU32" s="3"/>
      <c r="EWV32" s="3"/>
      <c r="EWW32" s="3"/>
      <c r="EWX32" s="3"/>
      <c r="EWY32" s="3"/>
      <c r="EWZ32" s="3"/>
      <c r="EXA32" s="3"/>
      <c r="EXB32" s="3"/>
      <c r="EXC32" s="3"/>
      <c r="EXD32" s="3"/>
      <c r="EXE32" s="3"/>
      <c r="EXF32" s="3"/>
      <c r="EXG32" s="3"/>
      <c r="EXH32" s="3"/>
      <c r="EXI32" s="3"/>
      <c r="EXJ32" s="3"/>
      <c r="EXK32" s="3"/>
      <c r="EXL32" s="3"/>
      <c r="EXM32" s="3"/>
      <c r="EXN32" s="3"/>
      <c r="EXO32" s="3"/>
      <c r="EXP32" s="3"/>
      <c r="EXQ32" s="3"/>
      <c r="EXR32" s="3"/>
      <c r="EXS32" s="3"/>
      <c r="EXT32" s="3"/>
      <c r="EXU32" s="3"/>
      <c r="EXV32" s="3"/>
      <c r="EXW32" s="3"/>
      <c r="EXX32" s="3"/>
      <c r="EXY32" s="3"/>
      <c r="EXZ32" s="3"/>
      <c r="EYA32" s="3"/>
      <c r="EYB32" s="3"/>
      <c r="EYC32" s="3"/>
      <c r="EYD32" s="3"/>
      <c r="EYE32" s="3"/>
      <c r="EYF32" s="3"/>
      <c r="EYG32" s="3"/>
      <c r="EYH32" s="3"/>
      <c r="EYI32" s="3"/>
      <c r="EYJ32" s="3"/>
      <c r="EYK32" s="3"/>
      <c r="EYL32" s="3"/>
      <c r="EYM32" s="3"/>
      <c r="EYN32" s="3"/>
      <c r="EYO32" s="3"/>
      <c r="EYP32" s="3"/>
      <c r="EYQ32" s="3"/>
      <c r="EYR32" s="3"/>
      <c r="EYS32" s="3"/>
      <c r="EYT32" s="3"/>
      <c r="EYU32" s="3"/>
      <c r="EYV32" s="3"/>
      <c r="EYW32" s="3"/>
      <c r="EYX32" s="3"/>
      <c r="EYY32" s="3"/>
      <c r="EYZ32" s="3"/>
      <c r="EZA32" s="3"/>
      <c r="EZB32" s="3"/>
      <c r="EZC32" s="3"/>
      <c r="EZD32" s="3"/>
      <c r="EZE32" s="3"/>
      <c r="EZF32" s="3"/>
      <c r="EZG32" s="3"/>
      <c r="EZH32" s="3"/>
      <c r="EZI32" s="3"/>
      <c r="EZJ32" s="3"/>
      <c r="EZK32" s="3"/>
      <c r="EZL32" s="3"/>
      <c r="EZM32" s="3"/>
      <c r="EZN32" s="3"/>
      <c r="EZO32" s="3"/>
      <c r="EZP32" s="3"/>
      <c r="EZQ32" s="3"/>
      <c r="EZR32" s="3"/>
      <c r="EZS32" s="3"/>
      <c r="EZT32" s="3"/>
      <c r="EZU32" s="3"/>
      <c r="EZV32" s="3"/>
      <c r="EZW32" s="3"/>
      <c r="EZX32" s="3"/>
      <c r="EZY32" s="3"/>
      <c r="EZZ32" s="3"/>
      <c r="FAA32" s="3"/>
      <c r="FAB32" s="3"/>
      <c r="FAC32" s="3"/>
      <c r="FAD32" s="3"/>
      <c r="FAE32" s="3"/>
      <c r="FAF32" s="3"/>
      <c r="FAG32" s="3"/>
      <c r="FAH32" s="3"/>
      <c r="FAI32" s="3"/>
      <c r="FAJ32" s="3"/>
      <c r="FAK32" s="3"/>
      <c r="FAL32" s="3"/>
      <c r="FAM32" s="3"/>
      <c r="FAN32" s="3"/>
      <c r="FAO32" s="3"/>
      <c r="FAP32" s="3"/>
      <c r="FAQ32" s="3"/>
      <c r="FAR32" s="3"/>
      <c r="FAS32" s="3"/>
      <c r="FAT32" s="3"/>
      <c r="FAU32" s="3"/>
      <c r="FAV32" s="3"/>
      <c r="FAW32" s="3"/>
      <c r="FAX32" s="3"/>
      <c r="FAY32" s="3"/>
      <c r="FAZ32" s="3"/>
      <c r="FBA32" s="3"/>
      <c r="FBB32" s="3"/>
      <c r="FBC32" s="3"/>
      <c r="FBD32" s="3"/>
      <c r="FBE32" s="3"/>
      <c r="FBF32" s="3"/>
      <c r="FBG32" s="3"/>
      <c r="FBH32" s="3"/>
      <c r="FBI32" s="3"/>
      <c r="FBJ32" s="3"/>
      <c r="FBK32" s="3"/>
      <c r="FBL32" s="3"/>
      <c r="FBM32" s="3"/>
      <c r="FBN32" s="3"/>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c r="ODA32" s="3"/>
      <c r="ODB32" s="3"/>
      <c r="ODC32" s="3"/>
      <c r="ODD32" s="3"/>
      <c r="ODE32" s="3"/>
      <c r="ODF32" s="3"/>
      <c r="ODG32" s="3"/>
      <c r="ODH32" s="3"/>
      <c r="ODI32" s="3"/>
      <c r="ODJ32" s="3"/>
      <c r="ODK32" s="3"/>
      <c r="ODL32" s="3"/>
      <c r="ODM32" s="3"/>
      <c r="ODN32" s="3"/>
      <c r="ODO32" s="3"/>
      <c r="ODP32" s="3"/>
      <c r="ODQ32" s="3"/>
      <c r="ODR32" s="3"/>
      <c r="ODS32" s="3"/>
      <c r="ODT32" s="3"/>
      <c r="ODU32" s="3"/>
      <c r="ODV32" s="3"/>
      <c r="ODW32" s="3"/>
      <c r="ODX32" s="3"/>
      <c r="ODY32" s="3"/>
      <c r="ODZ32" s="3"/>
      <c r="OEA32" s="3"/>
      <c r="OEB32" s="3"/>
      <c r="OEC32" s="3"/>
      <c r="OED32" s="3"/>
      <c r="OEE32" s="3"/>
      <c r="OEF32" s="3"/>
      <c r="OEG32" s="3"/>
      <c r="OEH32" s="3"/>
      <c r="OEI32" s="3"/>
      <c r="OEJ32" s="3"/>
      <c r="OEK32" s="3"/>
      <c r="OEL32" s="3"/>
      <c r="OEM32" s="3"/>
      <c r="OEN32" s="3"/>
      <c r="OEO32" s="3"/>
      <c r="OEP32" s="3"/>
      <c r="OEQ32" s="3"/>
      <c r="OER32" s="3"/>
      <c r="OES32" s="3"/>
      <c r="OET32" s="3"/>
      <c r="OEU32" s="3"/>
      <c r="OEV32" s="3"/>
      <c r="OEW32" s="3"/>
      <c r="OEX32" s="3"/>
      <c r="OEY32" s="3"/>
      <c r="OEZ32" s="3"/>
      <c r="OFA32" s="3"/>
      <c r="OFB32" s="3"/>
      <c r="OFC32" s="3"/>
      <c r="OFD32" s="3"/>
      <c r="OFE32" s="3"/>
      <c r="OFF32" s="3"/>
      <c r="OFG32" s="3"/>
      <c r="OFH32" s="3"/>
      <c r="OFI32" s="3"/>
      <c r="OFJ32" s="3"/>
      <c r="OFK32" s="3"/>
      <c r="OFL32" s="3"/>
      <c r="OFM32" s="3"/>
      <c r="OFN32" s="3"/>
      <c r="OFO32" s="3"/>
      <c r="OFP32" s="3"/>
      <c r="OFQ32" s="3"/>
      <c r="OFR32" s="3"/>
      <c r="OFS32" s="3"/>
      <c r="OFT32" s="3"/>
      <c r="OFU32" s="3"/>
      <c r="OFV32" s="3"/>
      <c r="OFW32" s="3"/>
      <c r="OFX32" s="3"/>
      <c r="OFY32" s="3"/>
      <c r="OFZ32" s="3"/>
      <c r="OGA32" s="3"/>
      <c r="OGB32" s="3"/>
      <c r="OGC32" s="3"/>
      <c r="OGD32" s="3"/>
      <c r="OGE32" s="3"/>
      <c r="OGF32" s="3"/>
      <c r="OGG32" s="3"/>
      <c r="OGH32" s="3"/>
      <c r="OGI32" s="3"/>
      <c r="OGJ32" s="3"/>
      <c r="OGK32" s="3"/>
      <c r="OGL32" s="3"/>
      <c r="OGM32" s="3"/>
      <c r="OGN32" s="3"/>
      <c r="OGO32" s="3"/>
      <c r="OGP32" s="3"/>
      <c r="OGQ32" s="3"/>
      <c r="OGR32" s="3"/>
      <c r="OGS32" s="3"/>
      <c r="OGT32" s="3"/>
      <c r="OGU32" s="3"/>
      <c r="OGV32" s="3"/>
      <c r="OGW32" s="3"/>
      <c r="OGX32" s="3"/>
      <c r="OGY32" s="3"/>
      <c r="OGZ32" s="3"/>
      <c r="OHA32" s="3"/>
      <c r="OHB32" s="3"/>
      <c r="OHC32" s="3"/>
      <c r="OHD32" s="3"/>
      <c r="OHE32" s="3"/>
      <c r="OHF32" s="3"/>
      <c r="OHG32" s="3"/>
      <c r="OHH32" s="3"/>
      <c r="OHI32" s="3"/>
      <c r="OHJ32" s="3"/>
      <c r="OHK32" s="3"/>
      <c r="OHL32" s="3"/>
      <c r="OHM32" s="3"/>
      <c r="OHN32" s="3"/>
      <c r="OHO32" s="3"/>
      <c r="OHP32" s="3"/>
      <c r="OHQ32" s="3"/>
      <c r="OHR32" s="3"/>
      <c r="OHS32" s="3"/>
      <c r="OHT32" s="3"/>
      <c r="OHU32" s="3"/>
      <c r="OHV32" s="3"/>
      <c r="OHW32" s="3"/>
      <c r="OHX32" s="3"/>
      <c r="OHY32" s="3"/>
      <c r="OHZ32" s="3"/>
      <c r="OIA32" s="3"/>
      <c r="OIB32" s="3"/>
      <c r="OIC32" s="3"/>
      <c r="OID32" s="3"/>
      <c r="OIE32" s="3"/>
      <c r="OIF32" s="3"/>
      <c r="OIG32" s="3"/>
      <c r="OIH32" s="3"/>
      <c r="OII32" s="3"/>
      <c r="OIJ32" s="3"/>
      <c r="OIK32" s="3"/>
      <c r="OIL32" s="3"/>
      <c r="OIM32" s="3"/>
      <c r="OIN32" s="3"/>
      <c r="OIO32" s="3"/>
      <c r="OIP32" s="3"/>
      <c r="OIQ32" s="3"/>
      <c r="OIR32" s="3"/>
      <c r="OIS32" s="3"/>
      <c r="OIT32" s="3"/>
      <c r="OIU32" s="3"/>
      <c r="OIV32" s="3"/>
      <c r="OIW32" s="3"/>
      <c r="OIX32" s="3"/>
      <c r="OIY32" s="3"/>
      <c r="OIZ32" s="3"/>
      <c r="OJA32" s="3"/>
      <c r="OJB32" s="3"/>
      <c r="OJC32" s="3"/>
      <c r="OJD32" s="3"/>
      <c r="OJE32" s="3"/>
      <c r="OJF32" s="3"/>
      <c r="OJG32" s="3"/>
      <c r="OJH32" s="3"/>
      <c r="OJI32" s="3"/>
      <c r="OJJ32" s="3"/>
      <c r="OJK32" s="3"/>
      <c r="OJL32" s="3"/>
      <c r="OJM32" s="3"/>
      <c r="OJN32" s="3"/>
      <c r="OJO32" s="3"/>
      <c r="OJP32" s="3"/>
      <c r="OJQ32" s="3"/>
      <c r="OJR32" s="3"/>
      <c r="OJS32" s="3"/>
      <c r="OJT32" s="3"/>
      <c r="OJU32" s="3"/>
      <c r="OJV32" s="3"/>
      <c r="OJW32" s="3"/>
      <c r="OJX32" s="3"/>
      <c r="OJY32" s="3"/>
      <c r="OJZ32" s="3"/>
      <c r="OKA32" s="3"/>
      <c r="OKB32" s="3"/>
      <c r="OKC32" s="3"/>
      <c r="OKD32" s="3"/>
      <c r="OKE32" s="3"/>
      <c r="OKF32" s="3"/>
      <c r="OKG32" s="3"/>
      <c r="OKH32" s="3"/>
      <c r="OKI32" s="3"/>
      <c r="OKJ32" s="3"/>
      <c r="OKK32" s="3"/>
      <c r="OKL32" s="3"/>
      <c r="OKM32" s="3"/>
      <c r="OKN32" s="3"/>
      <c r="OKO32" s="3"/>
      <c r="OKP32" s="3"/>
      <c r="OKQ32" s="3"/>
      <c r="OKR32" s="3"/>
      <c r="OKS32" s="3"/>
      <c r="OKT32" s="3"/>
      <c r="OKU32" s="3"/>
      <c r="OKV32" s="3"/>
      <c r="OKW32" s="3"/>
      <c r="OKX32" s="3"/>
      <c r="OKY32" s="3"/>
      <c r="OKZ32" s="3"/>
      <c r="OLA32" s="3"/>
      <c r="OLB32" s="3"/>
      <c r="OLC32" s="3"/>
      <c r="OLD32" s="3"/>
      <c r="OLE32" s="3"/>
      <c r="OLF32" s="3"/>
      <c r="OLG32" s="3"/>
      <c r="OLH32" s="3"/>
      <c r="OLI32" s="3"/>
      <c r="OLJ32" s="3"/>
      <c r="OLK32" s="3"/>
      <c r="OLL32" s="3"/>
      <c r="OLM32" s="3"/>
      <c r="OLN32" s="3"/>
      <c r="OLO32" s="3"/>
      <c r="OLP32" s="3"/>
      <c r="OLQ32" s="3"/>
      <c r="OLR32" s="3"/>
      <c r="OLS32" s="3"/>
      <c r="OLT32" s="3"/>
      <c r="OLU32" s="3"/>
      <c r="OLV32" s="3"/>
      <c r="OLW32" s="3"/>
      <c r="OLX32" s="3"/>
      <c r="OLY32" s="3"/>
      <c r="OLZ32" s="3"/>
      <c r="OMA32" s="3"/>
      <c r="OMB32" s="3"/>
      <c r="OMC32" s="3"/>
      <c r="OMD32" s="3"/>
      <c r="OME32" s="3"/>
      <c r="OMF32" s="3"/>
      <c r="OMG32" s="3"/>
      <c r="OMH32" s="3"/>
      <c r="OMI32" s="3"/>
      <c r="OMJ32" s="3"/>
      <c r="OMK32" s="3"/>
      <c r="OML32" s="3"/>
      <c r="OMM32" s="3"/>
      <c r="OMN32" s="3"/>
      <c r="OMO32" s="3"/>
      <c r="OMP32" s="3"/>
      <c r="OMQ32" s="3"/>
      <c r="OMR32" s="3"/>
      <c r="OMS32" s="3"/>
      <c r="OMT32" s="3"/>
      <c r="OMU32" s="3"/>
      <c r="OMV32" s="3"/>
      <c r="OMW32" s="3"/>
      <c r="OMX32" s="3"/>
      <c r="OMY32" s="3"/>
      <c r="OMZ32" s="3"/>
      <c r="ONA32" s="3"/>
      <c r="ONB32" s="3"/>
      <c r="ONC32" s="3"/>
      <c r="OND32" s="3"/>
      <c r="ONE32" s="3"/>
      <c r="ONF32" s="3"/>
      <c r="ONG32" s="3"/>
      <c r="ONH32" s="3"/>
      <c r="ONI32" s="3"/>
      <c r="ONJ32" s="3"/>
      <c r="ONK32" s="3"/>
      <c r="ONL32" s="3"/>
      <c r="ONM32" s="3"/>
      <c r="ONN32" s="3"/>
      <c r="ONO32" s="3"/>
      <c r="ONP32" s="3"/>
      <c r="ONQ32" s="3"/>
      <c r="ONR32" s="3"/>
      <c r="ONS32" s="3"/>
      <c r="ONT32" s="3"/>
      <c r="ONU32" s="3"/>
      <c r="ONV32" s="3"/>
      <c r="ONW32" s="3"/>
      <c r="ONX32" s="3"/>
      <c r="ONY32" s="3"/>
      <c r="ONZ32" s="3"/>
      <c r="OOA32" s="3"/>
      <c r="OOB32" s="3"/>
      <c r="OOC32" s="3"/>
      <c r="OOD32" s="3"/>
      <c r="OOE32" s="3"/>
      <c r="OOF32" s="3"/>
      <c r="OOG32" s="3"/>
      <c r="OOH32" s="3"/>
      <c r="OOI32" s="3"/>
      <c r="OOJ32" s="3"/>
      <c r="OOK32" s="3"/>
      <c r="OOL32" s="3"/>
      <c r="OOM32" s="3"/>
      <c r="OON32" s="3"/>
      <c r="OOO32" s="3"/>
      <c r="OOP32" s="3"/>
      <c r="OOQ32" s="3"/>
      <c r="OOR32" s="3"/>
      <c r="OOS32" s="3"/>
      <c r="OOT32" s="3"/>
      <c r="OOU32" s="3"/>
      <c r="OOV32" s="3"/>
      <c r="OOW32" s="3"/>
      <c r="OOX32" s="3"/>
      <c r="OOY32" s="3"/>
      <c r="OOZ32" s="3"/>
      <c r="OPA32" s="3"/>
      <c r="OPB32" s="3"/>
      <c r="OPC32" s="3"/>
      <c r="OPD32" s="3"/>
      <c r="OPE32" s="3"/>
      <c r="OPF32" s="3"/>
      <c r="OPG32" s="3"/>
      <c r="OPH32" s="3"/>
      <c r="OPI32" s="3"/>
      <c r="OPJ32" s="3"/>
      <c r="OPK32" s="3"/>
      <c r="OPL32" s="3"/>
      <c r="OPM32" s="3"/>
      <c r="OPN32" s="3"/>
      <c r="OPO32" s="3"/>
      <c r="OPP32" s="3"/>
      <c r="OPQ32" s="3"/>
      <c r="OPR32" s="3"/>
      <c r="OPS32" s="3"/>
      <c r="OPT32" s="3"/>
      <c r="OPU32" s="3"/>
      <c r="OPV32" s="3"/>
      <c r="OPW32" s="3"/>
      <c r="OPX32" s="3"/>
      <c r="OPY32" s="3"/>
      <c r="OPZ32" s="3"/>
      <c r="OQA32" s="3"/>
      <c r="OQB32" s="3"/>
      <c r="OQC32" s="3"/>
      <c r="OQD32" s="3"/>
      <c r="OQE32" s="3"/>
      <c r="OQF32" s="3"/>
      <c r="OQG32" s="3"/>
      <c r="OQH32" s="3"/>
      <c r="OQI32" s="3"/>
      <c r="OQJ32" s="3"/>
      <c r="OQK32" s="3"/>
      <c r="OQL32" s="3"/>
      <c r="OQM32" s="3"/>
      <c r="OQN32" s="3"/>
      <c r="OQO32" s="3"/>
      <c r="OQP32" s="3"/>
      <c r="OQQ32" s="3"/>
      <c r="OQR32" s="3"/>
      <c r="OQS32" s="3"/>
      <c r="OQT32" s="3"/>
      <c r="OQU32" s="3"/>
      <c r="OQV32" s="3"/>
      <c r="OQW32" s="3"/>
      <c r="OQX32" s="3"/>
      <c r="OQY32" s="3"/>
      <c r="OQZ32" s="3"/>
      <c r="ORA32" s="3"/>
      <c r="ORB32" s="3"/>
      <c r="ORC32" s="3"/>
      <c r="ORD32" s="3"/>
      <c r="ORE32" s="3"/>
      <c r="ORF32" s="3"/>
      <c r="ORG32" s="3"/>
      <c r="ORH32" s="3"/>
      <c r="ORI32" s="3"/>
      <c r="ORJ32" s="3"/>
      <c r="ORK32" s="3"/>
      <c r="ORL32" s="3"/>
      <c r="ORM32" s="3"/>
      <c r="ORN32" s="3"/>
      <c r="ORO32" s="3"/>
      <c r="ORP32" s="3"/>
      <c r="ORQ32" s="3"/>
      <c r="ORR32" s="3"/>
      <c r="ORS32" s="3"/>
      <c r="ORT32" s="3"/>
      <c r="ORU32" s="3"/>
      <c r="ORV32" s="3"/>
      <c r="ORW32" s="3"/>
      <c r="ORX32" s="3"/>
      <c r="ORY32" s="3"/>
      <c r="ORZ32" s="3"/>
      <c r="OSA32" s="3"/>
      <c r="OSB32" s="3"/>
      <c r="OSC32" s="3"/>
      <c r="OSD32" s="3"/>
      <c r="OSE32" s="3"/>
      <c r="OSF32" s="3"/>
      <c r="OSG32" s="3"/>
      <c r="OSH32" s="3"/>
      <c r="OSI32" s="3"/>
      <c r="OSJ32" s="3"/>
      <c r="OSK32" s="3"/>
      <c r="OSL32" s="3"/>
      <c r="OSM32" s="3"/>
      <c r="OSN32" s="3"/>
      <c r="OSO32" s="3"/>
      <c r="OSP32" s="3"/>
      <c r="OSQ32" s="3"/>
      <c r="OSR32" s="3"/>
      <c r="OSS32" s="3"/>
      <c r="OST32" s="3"/>
      <c r="OSU32" s="3"/>
      <c r="OSV32" s="3"/>
      <c r="OSW32" s="3"/>
      <c r="OSX32" s="3"/>
      <c r="OSY32" s="3"/>
      <c r="OSZ32" s="3"/>
      <c r="OTA32" s="3"/>
      <c r="OTB32" s="3"/>
      <c r="OTC32" s="3"/>
      <c r="OTD32" s="3"/>
      <c r="OTE32" s="3"/>
      <c r="OTF32" s="3"/>
      <c r="OTG32" s="3"/>
      <c r="OTH32" s="3"/>
      <c r="OTI32" s="3"/>
      <c r="OTJ32" s="3"/>
      <c r="OTK32" s="3"/>
      <c r="OTL32" s="3"/>
      <c r="OTM32" s="3"/>
      <c r="OTN32" s="3"/>
      <c r="OTO32" s="3"/>
      <c r="OTP32" s="3"/>
      <c r="OTQ32" s="3"/>
      <c r="OTR32" s="3"/>
      <c r="OTS32" s="3"/>
      <c r="OTT32" s="3"/>
      <c r="OTU32" s="3"/>
      <c r="OTV32" s="3"/>
      <c r="OTW32" s="3"/>
      <c r="OTX32" s="3"/>
      <c r="OTY32" s="3"/>
      <c r="OTZ32" s="3"/>
      <c r="OUA32" s="3"/>
      <c r="OUB32" s="3"/>
      <c r="OUC32" s="3"/>
      <c r="OUD32" s="3"/>
      <c r="OUE32" s="3"/>
      <c r="OUF32" s="3"/>
      <c r="OUG32" s="3"/>
      <c r="OUH32" s="3"/>
      <c r="OUI32" s="3"/>
      <c r="OUJ32" s="3"/>
      <c r="OUK32" s="3"/>
      <c r="OUL32" s="3"/>
      <c r="OUM32" s="3"/>
      <c r="OUN32" s="3"/>
      <c r="OUO32" s="3"/>
      <c r="OUP32" s="3"/>
      <c r="OUQ32" s="3"/>
      <c r="OUR32" s="3"/>
      <c r="OUS32" s="3"/>
      <c r="OUT32" s="3"/>
      <c r="OUU32" s="3"/>
      <c r="OUV32" s="3"/>
      <c r="OUW32" s="3"/>
      <c r="OUX32" s="3"/>
      <c r="OUY32" s="3"/>
      <c r="OUZ32" s="3"/>
      <c r="OVA32" s="3"/>
      <c r="OVB32" s="3"/>
      <c r="OVC32" s="3"/>
      <c r="OVD32" s="3"/>
      <c r="OVE32" s="3"/>
      <c r="OVF32" s="3"/>
      <c r="OVG32" s="3"/>
      <c r="OVH32" s="3"/>
      <c r="OVI32" s="3"/>
      <c r="OVJ32" s="3"/>
      <c r="OVK32" s="3"/>
      <c r="OVL32" s="3"/>
      <c r="OVM32" s="3"/>
      <c r="OVN32" s="3"/>
      <c r="OVO32" s="3"/>
      <c r="OVP32" s="3"/>
      <c r="OVQ32" s="3"/>
      <c r="OVR32" s="3"/>
      <c r="OVS32" s="3"/>
      <c r="OVT32" s="3"/>
      <c r="OVU32" s="3"/>
      <c r="OVV32" s="3"/>
      <c r="OVW32" s="3"/>
      <c r="OVX32" s="3"/>
      <c r="OVY32" s="3"/>
      <c r="OVZ32" s="3"/>
      <c r="OWA32" s="3"/>
      <c r="OWB32" s="3"/>
      <c r="OWC32" s="3"/>
      <c r="OWD32" s="3"/>
      <c r="OWE32" s="3"/>
      <c r="OWF32" s="3"/>
      <c r="OWG32" s="3"/>
      <c r="OWH32" s="3"/>
      <c r="OWI32" s="3"/>
      <c r="OWJ32" s="3"/>
      <c r="OWK32" s="3"/>
      <c r="OWL32" s="3"/>
      <c r="OWM32" s="3"/>
      <c r="OWN32" s="3"/>
      <c r="OWO32" s="3"/>
      <c r="OWP32" s="3"/>
      <c r="OWQ32" s="3"/>
      <c r="OWR32" s="3"/>
      <c r="OWS32" s="3"/>
      <c r="OWT32" s="3"/>
      <c r="OWU32" s="3"/>
      <c r="OWV32" s="3"/>
      <c r="OWW32" s="3"/>
      <c r="OWX32" s="3"/>
      <c r="OWY32" s="3"/>
      <c r="OWZ32" s="3"/>
      <c r="OXA32" s="3"/>
      <c r="OXB32" s="3"/>
      <c r="OXC32" s="3"/>
      <c r="OXD32" s="3"/>
      <c r="OXE32" s="3"/>
      <c r="OXF32" s="3"/>
      <c r="OXG32" s="3"/>
      <c r="OXH32" s="3"/>
      <c r="OXI32" s="3"/>
      <c r="OXJ32" s="3"/>
      <c r="OXK32" s="3"/>
      <c r="OXL32" s="3"/>
      <c r="OXM32" s="3"/>
      <c r="OXN32" s="3"/>
      <c r="OXO32" s="3"/>
      <c r="OXP32" s="3"/>
      <c r="OXQ32" s="3"/>
      <c r="OXR32" s="3"/>
      <c r="OXS32" s="3"/>
      <c r="OXT32" s="3"/>
      <c r="OXU32" s="3"/>
      <c r="OXV32" s="3"/>
      <c r="OXW32" s="3"/>
      <c r="OXX32" s="3"/>
      <c r="OXY32" s="3"/>
      <c r="OXZ32" s="3"/>
      <c r="OYA32" s="3"/>
      <c r="OYB32" s="3"/>
      <c r="OYC32" s="3"/>
      <c r="OYD32" s="3"/>
      <c r="OYE32" s="3"/>
      <c r="OYF32" s="3"/>
      <c r="OYG32" s="3"/>
      <c r="OYH32" s="3"/>
      <c r="OYI32" s="3"/>
      <c r="OYJ32" s="3"/>
      <c r="OYK32" s="3"/>
      <c r="OYL32" s="3"/>
      <c r="OYM32" s="3"/>
      <c r="OYN32" s="3"/>
      <c r="OYO32" s="3"/>
      <c r="OYP32" s="3"/>
      <c r="OYQ32" s="3"/>
      <c r="OYR32" s="3"/>
      <c r="OYS32" s="3"/>
      <c r="OYT32" s="3"/>
      <c r="OYU32" s="3"/>
      <c r="OYV32" s="3"/>
      <c r="OYW32" s="3"/>
      <c r="OYX32" s="3"/>
      <c r="OYY32" s="3"/>
      <c r="OYZ32" s="3"/>
      <c r="OZA32" s="3"/>
      <c r="OZB32" s="3"/>
      <c r="OZC32" s="3"/>
      <c r="OZD32" s="3"/>
      <c r="OZE32" s="3"/>
      <c r="OZF32" s="3"/>
      <c r="OZG32" s="3"/>
      <c r="OZH32" s="3"/>
      <c r="OZI32" s="3"/>
      <c r="OZJ32" s="3"/>
      <c r="OZK32" s="3"/>
      <c r="OZL32" s="3"/>
      <c r="OZM32" s="3"/>
      <c r="OZN32" s="3"/>
      <c r="OZO32" s="3"/>
      <c r="OZP32" s="3"/>
      <c r="OZQ32" s="3"/>
      <c r="OZR32" s="3"/>
      <c r="OZS32" s="3"/>
      <c r="OZT32" s="3"/>
      <c r="OZU32" s="3"/>
      <c r="OZV32" s="3"/>
      <c r="OZW32" s="3"/>
      <c r="OZX32" s="3"/>
      <c r="OZY32" s="3"/>
      <c r="OZZ32" s="3"/>
      <c r="PAA32" s="3"/>
      <c r="PAB32" s="3"/>
      <c r="PAC32" s="3"/>
      <c r="PAD32" s="3"/>
      <c r="PAE32" s="3"/>
      <c r="PAF32" s="3"/>
      <c r="PAG32" s="3"/>
      <c r="PAH32" s="3"/>
      <c r="PAI32" s="3"/>
      <c r="PAJ32" s="3"/>
      <c r="PAK32" s="3"/>
      <c r="PAL32" s="3"/>
      <c r="PAM32" s="3"/>
      <c r="PAN32" s="3"/>
      <c r="PAO32" s="3"/>
      <c r="PAP32" s="3"/>
      <c r="PAQ32" s="3"/>
      <c r="PAR32" s="3"/>
      <c r="PAS32" s="3"/>
      <c r="PAT32" s="3"/>
      <c r="PAU32" s="3"/>
      <c r="PAV32" s="3"/>
      <c r="PAW32" s="3"/>
      <c r="PAX32" s="3"/>
      <c r="PAY32" s="3"/>
      <c r="PAZ32" s="3"/>
      <c r="PBA32" s="3"/>
      <c r="PBB32" s="3"/>
      <c r="PBC32" s="3"/>
      <c r="PBD32" s="3"/>
      <c r="PBE32" s="3"/>
      <c r="PBF32" s="3"/>
      <c r="PBG32" s="3"/>
      <c r="PBH32" s="3"/>
      <c r="PBI32" s="3"/>
      <c r="PBJ32" s="3"/>
      <c r="PBK32" s="3"/>
      <c r="PBL32" s="3"/>
      <c r="PBM32" s="3"/>
      <c r="PBN32" s="3"/>
      <c r="PBO32" s="3"/>
      <c r="PBP32" s="3"/>
      <c r="PBQ32" s="3"/>
      <c r="PBR32" s="3"/>
      <c r="PBS32" s="3"/>
      <c r="PBT32" s="3"/>
      <c r="PBU32" s="3"/>
      <c r="PBV32" s="3"/>
      <c r="PBW32" s="3"/>
      <c r="PBX32" s="3"/>
      <c r="PBY32" s="3"/>
      <c r="PBZ32" s="3"/>
      <c r="PCA32" s="3"/>
      <c r="PCB32" s="3"/>
      <c r="PCC32" s="3"/>
      <c r="PCD32" s="3"/>
      <c r="PCE32" s="3"/>
      <c r="PCF32" s="3"/>
      <c r="PCG32" s="3"/>
      <c r="PCH32" s="3"/>
      <c r="PCI32" s="3"/>
      <c r="PCJ32" s="3"/>
      <c r="PCK32" s="3"/>
      <c r="PCL32" s="3"/>
      <c r="PCM32" s="3"/>
      <c r="PCN32" s="3"/>
      <c r="PCO32" s="3"/>
      <c r="PCP32" s="3"/>
      <c r="PCQ32" s="3"/>
      <c r="PCR32" s="3"/>
      <c r="PCS32" s="3"/>
      <c r="PCT32" s="3"/>
      <c r="PCU32" s="3"/>
      <c r="PCV32" s="3"/>
      <c r="PCW32" s="3"/>
      <c r="PCX32" s="3"/>
      <c r="PCY32" s="3"/>
      <c r="PCZ32" s="3"/>
      <c r="PDA32" s="3"/>
      <c r="PDB32" s="3"/>
      <c r="PDC32" s="3"/>
      <c r="PDD32" s="3"/>
      <c r="PDE32" s="3"/>
      <c r="PDF32" s="3"/>
      <c r="PDG32" s="3"/>
      <c r="PDH32" s="3"/>
      <c r="PDI32" s="3"/>
      <c r="PDJ32" s="3"/>
      <c r="PDK32" s="3"/>
      <c r="PDL32" s="3"/>
      <c r="PDM32" s="3"/>
      <c r="PDN32" s="3"/>
      <c r="PDO32" s="3"/>
      <c r="PDP32" s="3"/>
      <c r="PDQ32" s="3"/>
      <c r="PDR32" s="3"/>
      <c r="PDS32" s="3"/>
      <c r="PDT32" s="3"/>
      <c r="PDU32" s="3"/>
      <c r="PDV32" s="3"/>
      <c r="PDW32" s="3"/>
      <c r="PDX32" s="3"/>
      <c r="PDY32" s="3"/>
      <c r="PDZ32" s="3"/>
      <c r="PEA32" s="3"/>
      <c r="PEB32" s="3"/>
      <c r="PEC32" s="3"/>
      <c r="PED32" s="3"/>
      <c r="PEE32" s="3"/>
      <c r="PEF32" s="3"/>
      <c r="PEG32" s="3"/>
      <c r="PEH32" s="3"/>
      <c r="PEI32" s="3"/>
      <c r="PEJ32" s="3"/>
      <c r="PEK32" s="3"/>
      <c r="PEL32" s="3"/>
      <c r="PEM32" s="3"/>
      <c r="PEN32" s="3"/>
      <c r="PEO32" s="3"/>
      <c r="PEP32" s="3"/>
      <c r="PEQ32" s="3"/>
      <c r="PER32" s="3"/>
      <c r="PES32" s="3"/>
      <c r="PET32" s="3"/>
      <c r="PEU32" s="3"/>
      <c r="PEV32" s="3"/>
      <c r="PEW32" s="3"/>
      <c r="PEX32" s="3"/>
      <c r="PEY32" s="3"/>
      <c r="PEZ32" s="3"/>
      <c r="PFA32" s="3"/>
      <c r="PFB32" s="3"/>
      <c r="PFC32" s="3"/>
      <c r="PFD32" s="3"/>
      <c r="PFE32" s="3"/>
      <c r="PFF32" s="3"/>
      <c r="PFG32" s="3"/>
      <c r="PFH32" s="3"/>
      <c r="PFI32" s="3"/>
      <c r="PFJ32" s="3"/>
      <c r="PFK32" s="3"/>
      <c r="PFL32" s="3"/>
      <c r="PFM32" s="3"/>
      <c r="PFN32" s="3"/>
      <c r="PFO32" s="3"/>
      <c r="PFP32" s="3"/>
      <c r="PFQ32" s="3"/>
      <c r="PFR32" s="3"/>
      <c r="PFS32" s="3"/>
      <c r="PFT32" s="3"/>
      <c r="PFU32" s="3"/>
      <c r="PFV32" s="3"/>
      <c r="PFW32" s="3"/>
      <c r="PFX32" s="3"/>
      <c r="PFY32" s="3"/>
      <c r="PFZ32" s="3"/>
      <c r="PGA32" s="3"/>
      <c r="PGB32" s="3"/>
      <c r="PGC32" s="3"/>
      <c r="PGD32" s="3"/>
      <c r="PGE32" s="3"/>
      <c r="PGF32" s="3"/>
      <c r="PGG32" s="3"/>
      <c r="PGH32" s="3"/>
      <c r="PGI32" s="3"/>
      <c r="PGJ32" s="3"/>
      <c r="PGK32" s="3"/>
      <c r="PGL32" s="3"/>
      <c r="PGM32" s="3"/>
      <c r="PGN32" s="3"/>
      <c r="PGO32" s="3"/>
      <c r="PGP32" s="3"/>
      <c r="PGQ32" s="3"/>
      <c r="PGR32" s="3"/>
      <c r="PGS32" s="3"/>
      <c r="PGT32" s="3"/>
      <c r="PGU32" s="3"/>
      <c r="PGV32" s="3"/>
      <c r="PGW32" s="3"/>
      <c r="PGX32" s="3"/>
      <c r="PGY32" s="3"/>
      <c r="PGZ32" s="3"/>
      <c r="PHA32" s="3"/>
      <c r="PHB32" s="3"/>
      <c r="PHC32" s="3"/>
      <c r="PHD32" s="3"/>
      <c r="PHE32" s="3"/>
      <c r="PHF32" s="3"/>
      <c r="PHG32" s="3"/>
      <c r="PHH32" s="3"/>
      <c r="PHI32" s="3"/>
      <c r="PHJ32" s="3"/>
      <c r="PHK32" s="3"/>
      <c r="PHL32" s="3"/>
      <c r="PHM32" s="3"/>
      <c r="PHN32" s="3"/>
      <c r="PHO32" s="3"/>
      <c r="PHP32" s="3"/>
      <c r="PHQ32" s="3"/>
      <c r="PHR32" s="3"/>
      <c r="PHS32" s="3"/>
      <c r="PHT32" s="3"/>
      <c r="PHU32" s="3"/>
      <c r="PHV32" s="3"/>
      <c r="PHW32" s="3"/>
      <c r="PHX32" s="3"/>
      <c r="PHY32" s="3"/>
      <c r="PHZ32" s="3"/>
      <c r="PIA32" s="3"/>
      <c r="PIB32" s="3"/>
      <c r="PIC32" s="3"/>
      <c r="PID32" s="3"/>
      <c r="PIE32" s="3"/>
      <c r="PIF32" s="3"/>
      <c r="PIG32" s="3"/>
      <c r="PIH32" s="3"/>
      <c r="PII32" s="3"/>
      <c r="PIJ32" s="3"/>
      <c r="PIK32" s="3"/>
      <c r="PIL32" s="3"/>
      <c r="PIM32" s="3"/>
      <c r="PIN32" s="3"/>
      <c r="PIO32" s="3"/>
      <c r="PIP32" s="3"/>
      <c r="PIQ32" s="3"/>
      <c r="PIR32" s="3"/>
      <c r="PIS32" s="3"/>
      <c r="PIT32" s="3"/>
      <c r="PIU32" s="3"/>
      <c r="PIV32" s="3"/>
      <c r="PIW32" s="3"/>
      <c r="PIX32" s="3"/>
      <c r="PIY32" s="3"/>
      <c r="PIZ32" s="3"/>
      <c r="PJA32" s="3"/>
      <c r="PJB32" s="3"/>
      <c r="PJC32" s="3"/>
      <c r="PJD32" s="3"/>
      <c r="PJE32" s="3"/>
      <c r="PJF32" s="3"/>
      <c r="PJG32" s="3"/>
      <c r="PJH32" s="3"/>
      <c r="PJI32" s="3"/>
      <c r="PJJ32" s="3"/>
      <c r="PJK32" s="3"/>
      <c r="PJL32" s="3"/>
      <c r="PJM32" s="3"/>
      <c r="PJN32" s="3"/>
      <c r="PJO32" s="3"/>
      <c r="PJP32" s="3"/>
      <c r="PJQ32" s="3"/>
      <c r="PJR32" s="3"/>
      <c r="PJS32" s="3"/>
      <c r="PJT32" s="3"/>
      <c r="PJU32" s="3"/>
      <c r="PJV32" s="3"/>
      <c r="PJW32" s="3"/>
      <c r="PJX32" s="3"/>
      <c r="PJY32" s="3"/>
      <c r="PJZ32" s="3"/>
      <c r="PKA32" s="3"/>
      <c r="PKB32" s="3"/>
      <c r="PKC32" s="3"/>
      <c r="PKD32" s="3"/>
      <c r="PKE32" s="3"/>
      <c r="PKF32" s="3"/>
      <c r="PKG32" s="3"/>
      <c r="PKH32" s="3"/>
      <c r="PKI32" s="3"/>
      <c r="PKJ32" s="3"/>
      <c r="PKK32" s="3"/>
      <c r="PKL32" s="3"/>
      <c r="PKM32" s="3"/>
      <c r="PKN32" s="3"/>
      <c r="PKO32" s="3"/>
      <c r="PKP32" s="3"/>
      <c r="PKQ32" s="3"/>
      <c r="PKR32" s="3"/>
      <c r="PKS32" s="3"/>
      <c r="PKT32" s="3"/>
      <c r="PKU32" s="3"/>
      <c r="PKV32" s="3"/>
      <c r="PKW32" s="3"/>
      <c r="PKX32" s="3"/>
      <c r="PKY32" s="3"/>
      <c r="PKZ32" s="3"/>
      <c r="PLA32" s="3"/>
      <c r="PLB32" s="3"/>
      <c r="PLC32" s="3"/>
      <c r="PLD32" s="3"/>
      <c r="PLE32" s="3"/>
      <c r="PLF32" s="3"/>
      <c r="PLG32" s="3"/>
      <c r="PLH32" s="3"/>
      <c r="PLI32" s="3"/>
      <c r="PLJ32" s="3"/>
      <c r="PLK32" s="3"/>
      <c r="PLL32" s="3"/>
      <c r="PLM32" s="3"/>
      <c r="PLN32" s="3"/>
      <c r="PLO32" s="3"/>
      <c r="PLP32" s="3"/>
      <c r="PLQ32" s="3"/>
      <c r="PLR32" s="3"/>
      <c r="PLS32" s="3"/>
      <c r="PLT32" s="3"/>
      <c r="PLU32" s="3"/>
      <c r="PLV32" s="3"/>
      <c r="PLW32" s="3"/>
      <c r="PLX32" s="3"/>
      <c r="PLY32" s="3"/>
      <c r="PLZ32" s="3"/>
      <c r="PMA32" s="3"/>
      <c r="PMB32" s="3"/>
      <c r="PMC32" s="3"/>
      <c r="PMD32" s="3"/>
      <c r="PME32" s="3"/>
      <c r="PMF32" s="3"/>
      <c r="PMG32" s="3"/>
      <c r="PMH32" s="3"/>
      <c r="PMI32" s="3"/>
      <c r="PMJ32" s="3"/>
      <c r="PMK32" s="3"/>
      <c r="PML32" s="3"/>
      <c r="PMM32" s="3"/>
      <c r="PMN32" s="3"/>
      <c r="PMO32" s="3"/>
      <c r="PMP32" s="3"/>
      <c r="PMQ32" s="3"/>
      <c r="PMR32" s="3"/>
      <c r="PMS32" s="3"/>
      <c r="PMT32" s="3"/>
      <c r="PMU32" s="3"/>
      <c r="PMV32" s="3"/>
      <c r="PMW32" s="3"/>
      <c r="PMX32" s="3"/>
      <c r="PMY32" s="3"/>
      <c r="PMZ32" s="3"/>
      <c r="PNA32" s="3"/>
      <c r="PNB32" s="3"/>
      <c r="PNC32" s="3"/>
      <c r="PND32" s="3"/>
      <c r="PNE32" s="3"/>
      <c r="PNF32" s="3"/>
      <c r="PNG32" s="3"/>
      <c r="PNH32" s="3"/>
      <c r="PNI32" s="3"/>
      <c r="PNJ32" s="3"/>
      <c r="PNK32" s="3"/>
      <c r="PNL32" s="3"/>
      <c r="PNM32" s="3"/>
      <c r="PNN32" s="3"/>
      <c r="PNO32" s="3"/>
      <c r="PNP32" s="3"/>
      <c r="PNQ32" s="3"/>
      <c r="PNR32" s="3"/>
      <c r="PNS32" s="3"/>
      <c r="PNT32" s="3"/>
      <c r="PNU32" s="3"/>
      <c r="PNV32" s="3"/>
      <c r="PNW32" s="3"/>
      <c r="PNX32" s="3"/>
      <c r="PNY32" s="3"/>
      <c r="PNZ32" s="3"/>
      <c r="POA32" s="3"/>
      <c r="POB32" s="3"/>
      <c r="POC32" s="3"/>
      <c r="POD32" s="3"/>
      <c r="POE32" s="3"/>
      <c r="POF32" s="3"/>
      <c r="POG32" s="3"/>
      <c r="POH32" s="3"/>
      <c r="POI32" s="3"/>
      <c r="POJ32" s="3"/>
      <c r="POK32" s="3"/>
      <c r="POL32" s="3"/>
      <c r="POM32" s="3"/>
      <c r="PON32" s="3"/>
      <c r="POO32" s="3"/>
      <c r="POP32" s="3"/>
      <c r="POQ32" s="3"/>
      <c r="POR32" s="3"/>
      <c r="POS32" s="3"/>
      <c r="POT32" s="3"/>
      <c r="POU32" s="3"/>
      <c r="POV32" s="3"/>
      <c r="POW32" s="3"/>
      <c r="POX32" s="3"/>
      <c r="POY32" s="3"/>
      <c r="POZ32" s="3"/>
      <c r="PPA32" s="3"/>
      <c r="PPB32" s="3"/>
      <c r="PPC32" s="3"/>
      <c r="PPD32" s="3"/>
      <c r="PPE32" s="3"/>
      <c r="PPF32" s="3"/>
      <c r="PPG32" s="3"/>
      <c r="PPH32" s="3"/>
      <c r="PPI32" s="3"/>
      <c r="PPJ32" s="3"/>
      <c r="PPK32" s="3"/>
      <c r="PPL32" s="3"/>
      <c r="PPM32" s="3"/>
      <c r="PPN32" s="3"/>
      <c r="PPO32" s="3"/>
      <c r="PPP32" s="3"/>
      <c r="PPQ32" s="3"/>
      <c r="PPR32" s="3"/>
      <c r="PPS32" s="3"/>
      <c r="PPT32" s="3"/>
      <c r="PPU32" s="3"/>
      <c r="PPV32" s="3"/>
      <c r="PPW32" s="3"/>
      <c r="PPX32" s="3"/>
      <c r="PPY32" s="3"/>
      <c r="PPZ32" s="3"/>
      <c r="PQA32" s="3"/>
      <c r="PQB32" s="3"/>
      <c r="PQC32" s="3"/>
      <c r="PQD32" s="3"/>
      <c r="PQE32" s="3"/>
      <c r="PQF32" s="3"/>
      <c r="PQG32" s="3"/>
      <c r="PQH32" s="3"/>
      <c r="PQI32" s="3"/>
      <c r="PQJ32" s="3"/>
      <c r="PQK32" s="3"/>
      <c r="PQL32" s="3"/>
      <c r="PQM32" s="3"/>
      <c r="PQN32" s="3"/>
      <c r="PQO32" s="3"/>
      <c r="PQP32" s="3"/>
      <c r="PQQ32" s="3"/>
      <c r="PQR32" s="3"/>
      <c r="PQS32" s="3"/>
      <c r="PQT32" s="3"/>
      <c r="PQU32" s="3"/>
      <c r="PQV32" s="3"/>
      <c r="PQW32" s="3"/>
      <c r="PQX32" s="3"/>
      <c r="PQY32" s="3"/>
      <c r="PQZ32" s="3"/>
      <c r="PRA32" s="3"/>
      <c r="PRB32" s="3"/>
      <c r="PRC32" s="3"/>
      <c r="PRD32" s="3"/>
      <c r="PRE32" s="3"/>
      <c r="PRF32" s="3"/>
      <c r="PRG32" s="3"/>
      <c r="PRH32" s="3"/>
      <c r="PRI32" s="3"/>
      <c r="PRJ32" s="3"/>
      <c r="PRK32" s="3"/>
      <c r="PRL32" s="3"/>
      <c r="PRM32" s="3"/>
      <c r="PRN32" s="3"/>
      <c r="PRO32" s="3"/>
      <c r="PRP32" s="3"/>
      <c r="PRQ32" s="3"/>
      <c r="PRR32" s="3"/>
      <c r="PRS32" s="3"/>
      <c r="PRT32" s="3"/>
      <c r="PRU32" s="3"/>
      <c r="PRV32" s="3"/>
      <c r="PRW32" s="3"/>
      <c r="PRX32" s="3"/>
      <c r="PRY32" s="3"/>
      <c r="PRZ32" s="3"/>
      <c r="PSA32" s="3"/>
      <c r="PSB32" s="3"/>
      <c r="PSC32" s="3"/>
      <c r="PSD32" s="3"/>
      <c r="PSE32" s="3"/>
      <c r="PSF32" s="3"/>
      <c r="PSG32" s="3"/>
      <c r="PSH32" s="3"/>
      <c r="PSI32" s="3"/>
      <c r="PSJ32" s="3"/>
      <c r="PSK32" s="3"/>
      <c r="PSL32" s="3"/>
      <c r="PSM32" s="3"/>
      <c r="PSN32" s="3"/>
      <c r="PSO32" s="3"/>
      <c r="PSP32" s="3"/>
      <c r="PSQ32" s="3"/>
      <c r="PSR32" s="3"/>
      <c r="PSS32" s="3"/>
      <c r="PST32" s="3"/>
      <c r="PSU32" s="3"/>
      <c r="PSV32" s="3"/>
      <c r="PSW32" s="3"/>
      <c r="PSX32" s="3"/>
      <c r="PSY32" s="3"/>
      <c r="PSZ32" s="3"/>
      <c r="PTA32" s="3"/>
      <c r="PTB32" s="3"/>
      <c r="PTC32" s="3"/>
      <c r="PTD32" s="3"/>
      <c r="PTE32" s="3"/>
      <c r="PTF32" s="3"/>
      <c r="PTG32" s="3"/>
      <c r="PTH32" s="3"/>
      <c r="PTI32" s="3"/>
      <c r="PTJ32" s="3"/>
      <c r="PTK32" s="3"/>
      <c r="PTL32" s="3"/>
      <c r="PTM32" s="3"/>
      <c r="PTN32" s="3"/>
      <c r="PTO32" s="3"/>
      <c r="PTP32" s="3"/>
      <c r="PTQ32" s="3"/>
      <c r="PTR32" s="3"/>
      <c r="PTS32" s="3"/>
      <c r="PTT32" s="3"/>
      <c r="PTU32" s="3"/>
      <c r="PTV32" s="3"/>
      <c r="PTW32" s="3"/>
      <c r="PTX32" s="3"/>
      <c r="PTY32" s="3"/>
      <c r="PTZ32" s="3"/>
      <c r="PUA32" s="3"/>
      <c r="PUB32" s="3"/>
      <c r="PUC32" s="3"/>
      <c r="PUD32" s="3"/>
      <c r="PUE32" s="3"/>
      <c r="PUF32" s="3"/>
      <c r="PUG32" s="3"/>
      <c r="PUH32" s="3"/>
      <c r="PUI32" s="3"/>
      <c r="PUJ32" s="3"/>
      <c r="PUK32" s="3"/>
      <c r="PUL32" s="3"/>
      <c r="PUM32" s="3"/>
      <c r="PUN32" s="3"/>
      <c r="PUO32" s="3"/>
      <c r="PUP32" s="3"/>
      <c r="PUQ32" s="3"/>
      <c r="PUR32" s="3"/>
      <c r="PUS32" s="3"/>
      <c r="PUT32" s="3"/>
      <c r="PUU32" s="3"/>
      <c r="PUV32" s="3"/>
      <c r="PUW32" s="3"/>
      <c r="PUX32" s="3"/>
      <c r="PUY32" s="3"/>
      <c r="PUZ32" s="3"/>
      <c r="PVA32" s="3"/>
      <c r="PVB32" s="3"/>
      <c r="PVC32" s="3"/>
      <c r="PVD32" s="3"/>
      <c r="PVE32" s="3"/>
      <c r="PVF32" s="3"/>
      <c r="PVG32" s="3"/>
      <c r="PVH32" s="3"/>
      <c r="PVI32" s="3"/>
      <c r="PVJ32" s="3"/>
      <c r="PVK32" s="3"/>
      <c r="PVL32" s="3"/>
      <c r="PVM32" s="3"/>
      <c r="PVN32" s="3"/>
      <c r="PVO32" s="3"/>
      <c r="PVP32" s="3"/>
      <c r="PVQ32" s="3"/>
      <c r="PVR32" s="3"/>
      <c r="PVS32" s="3"/>
      <c r="PVT32" s="3"/>
      <c r="PVU32" s="3"/>
      <c r="PVV32" s="3"/>
      <c r="PVW32" s="3"/>
      <c r="PVX32" s="3"/>
      <c r="PVY32" s="3"/>
      <c r="PVZ32" s="3"/>
      <c r="PWA32" s="3"/>
      <c r="PWB32" s="3"/>
      <c r="PWC32" s="3"/>
      <c r="PWD32" s="3"/>
      <c r="PWE32" s="3"/>
      <c r="PWF32" s="3"/>
      <c r="PWG32" s="3"/>
      <c r="PWH32" s="3"/>
      <c r="PWI32" s="3"/>
      <c r="PWJ32" s="3"/>
      <c r="PWK32" s="3"/>
      <c r="PWL32" s="3"/>
      <c r="PWM32" s="3"/>
      <c r="PWN32" s="3"/>
      <c r="PWO32" s="3"/>
      <c r="PWP32" s="3"/>
      <c r="PWQ32" s="3"/>
      <c r="PWR32" s="3"/>
      <c r="PWS32" s="3"/>
      <c r="PWT32" s="3"/>
      <c r="PWU32" s="3"/>
      <c r="PWV32" s="3"/>
      <c r="PWW32" s="3"/>
      <c r="PWX32" s="3"/>
      <c r="PWY32" s="3"/>
      <c r="PWZ32" s="3"/>
      <c r="PXA32" s="3"/>
      <c r="PXB32" s="3"/>
      <c r="PXC32" s="3"/>
      <c r="PXD32" s="3"/>
      <c r="PXE32" s="3"/>
      <c r="PXF32" s="3"/>
      <c r="PXG32" s="3"/>
      <c r="PXH32" s="3"/>
      <c r="PXI32" s="3"/>
      <c r="PXJ32" s="3"/>
      <c r="PXK32" s="3"/>
      <c r="PXL32" s="3"/>
      <c r="PXM32" s="3"/>
      <c r="PXN32" s="3"/>
      <c r="PXO32" s="3"/>
      <c r="PXP32" s="3"/>
      <c r="PXQ32" s="3"/>
      <c r="PXR32" s="3"/>
      <c r="PXS32" s="3"/>
      <c r="PXT32" s="3"/>
      <c r="PXU32" s="3"/>
      <c r="PXV32" s="3"/>
      <c r="PXW32" s="3"/>
      <c r="PXX32" s="3"/>
      <c r="PXY32" s="3"/>
      <c r="PXZ32" s="3"/>
      <c r="PYA32" s="3"/>
      <c r="PYB32" s="3"/>
      <c r="PYC32" s="3"/>
      <c r="PYD32" s="3"/>
      <c r="PYE32" s="3"/>
      <c r="PYF32" s="3"/>
      <c r="PYG32" s="3"/>
      <c r="PYH32" s="3"/>
      <c r="PYI32" s="3"/>
      <c r="PYJ32" s="3"/>
      <c r="PYK32" s="3"/>
      <c r="PYL32" s="3"/>
      <c r="PYM32" s="3"/>
      <c r="PYN32" s="3"/>
      <c r="PYO32" s="3"/>
      <c r="PYP32" s="3"/>
      <c r="PYQ32" s="3"/>
      <c r="PYR32" s="3"/>
      <c r="PYS32" s="3"/>
      <c r="PYT32" s="3"/>
      <c r="PYU32" s="3"/>
      <c r="PYV32" s="3"/>
      <c r="PYW32" s="3"/>
      <c r="PYX32" s="3"/>
      <c r="PYY32" s="3"/>
      <c r="PYZ32" s="3"/>
      <c r="PZA32" s="3"/>
      <c r="PZB32" s="3"/>
      <c r="PZC32" s="3"/>
      <c r="PZD32" s="3"/>
      <c r="PZE32" s="3"/>
      <c r="PZF32" s="3"/>
      <c r="PZG32" s="3"/>
      <c r="PZH32" s="3"/>
      <c r="PZI32" s="3"/>
      <c r="PZJ32" s="3"/>
      <c r="PZK32" s="3"/>
      <c r="PZL32" s="3"/>
      <c r="PZM32" s="3"/>
      <c r="PZN32" s="3"/>
      <c r="PZO32" s="3"/>
      <c r="PZP32" s="3"/>
      <c r="PZQ32" s="3"/>
      <c r="PZR32" s="3"/>
      <c r="PZS32" s="3"/>
      <c r="PZT32" s="3"/>
      <c r="PZU32" s="3"/>
      <c r="PZV32" s="3"/>
      <c r="PZW32" s="3"/>
      <c r="PZX32" s="3"/>
      <c r="PZY32" s="3"/>
      <c r="PZZ32" s="3"/>
      <c r="QAA32" s="3"/>
      <c r="QAB32" s="3"/>
      <c r="QAC32" s="3"/>
      <c r="QAD32" s="3"/>
      <c r="QAE32" s="3"/>
      <c r="QAF32" s="3"/>
      <c r="QAG32" s="3"/>
      <c r="QAH32" s="3"/>
      <c r="QAI32" s="3"/>
      <c r="QAJ32" s="3"/>
      <c r="QAK32" s="3"/>
      <c r="QAL32" s="3"/>
      <c r="QAM32" s="3"/>
      <c r="QAN32" s="3"/>
      <c r="QAO32" s="3"/>
      <c r="QAP32" s="3"/>
      <c r="QAQ32" s="3"/>
      <c r="QAR32" s="3"/>
      <c r="QAS32" s="3"/>
      <c r="QAT32" s="3"/>
      <c r="QAU32" s="3"/>
      <c r="QAV32" s="3"/>
      <c r="QAW32" s="3"/>
      <c r="QAX32" s="3"/>
      <c r="QAY32" s="3"/>
      <c r="QAZ32" s="3"/>
      <c r="QBA32" s="3"/>
      <c r="QBB32" s="3"/>
      <c r="QBC32" s="3"/>
      <c r="QBD32" s="3"/>
      <c r="QBE32" s="3"/>
      <c r="QBF32" s="3"/>
      <c r="QBG32" s="3"/>
      <c r="QBH32" s="3"/>
      <c r="QBI32" s="3"/>
      <c r="QBJ32" s="3"/>
      <c r="QBK32" s="3"/>
      <c r="QBL32" s="3"/>
      <c r="QBM32" s="3"/>
      <c r="QBN32" s="3"/>
      <c r="QBO32" s="3"/>
      <c r="QBP32" s="3"/>
      <c r="QBQ32" s="3"/>
      <c r="QBR32" s="3"/>
      <c r="QBS32" s="3"/>
      <c r="QBT32" s="3"/>
      <c r="QBU32" s="3"/>
      <c r="QBV32" s="3"/>
      <c r="QBW32" s="3"/>
      <c r="QBX32" s="3"/>
      <c r="QBY32" s="3"/>
      <c r="QBZ32" s="3"/>
      <c r="QCA32" s="3"/>
      <c r="QCB32" s="3"/>
      <c r="QCC32" s="3"/>
      <c r="QCD32" s="3"/>
      <c r="QCE32" s="3"/>
      <c r="QCF32" s="3"/>
      <c r="QCG32" s="3"/>
      <c r="QCH32" s="3"/>
      <c r="QCI32" s="3"/>
      <c r="QCJ32" s="3"/>
      <c r="QCK32" s="3"/>
      <c r="QCL32" s="3"/>
      <c r="QCM32" s="3"/>
      <c r="QCN32" s="3"/>
      <c r="QCO32" s="3"/>
      <c r="QCP32" s="3"/>
      <c r="QCQ32" s="3"/>
      <c r="QCR32" s="3"/>
      <c r="QCS32" s="3"/>
      <c r="QCT32" s="3"/>
      <c r="QCU32" s="3"/>
      <c r="QCV32" s="3"/>
      <c r="QCW32" s="3"/>
      <c r="QCX32" s="3"/>
      <c r="QCY32" s="3"/>
      <c r="QCZ32" s="3"/>
      <c r="QDA32" s="3"/>
      <c r="QDB32" s="3"/>
      <c r="QDC32" s="3"/>
      <c r="QDD32" s="3"/>
      <c r="QDE32" s="3"/>
      <c r="QDF32" s="3"/>
      <c r="QDG32" s="3"/>
      <c r="QDH32" s="3"/>
      <c r="QDI32" s="3"/>
      <c r="QDJ32" s="3"/>
      <c r="QDK32" s="3"/>
      <c r="QDL32" s="3"/>
      <c r="QDM32" s="3"/>
      <c r="QDN32" s="3"/>
      <c r="QDO32" s="3"/>
      <c r="QDP32" s="3"/>
      <c r="QDQ32" s="3"/>
      <c r="QDR32" s="3"/>
      <c r="QDS32" s="3"/>
      <c r="QDT32" s="3"/>
      <c r="QDU32" s="3"/>
      <c r="QDV32" s="3"/>
      <c r="QDW32" s="3"/>
      <c r="QDX32" s="3"/>
      <c r="QDY32" s="3"/>
      <c r="QDZ32" s="3"/>
      <c r="QEA32" s="3"/>
      <c r="QEB32" s="3"/>
      <c r="QEC32" s="3"/>
      <c r="QED32" s="3"/>
      <c r="QEE32" s="3"/>
      <c r="QEF32" s="3"/>
      <c r="QEG32" s="3"/>
      <c r="QEH32" s="3"/>
      <c r="QEI32" s="3"/>
      <c r="QEJ32" s="3"/>
      <c r="QEK32" s="3"/>
      <c r="QEL32" s="3"/>
      <c r="QEM32" s="3"/>
      <c r="QEN32" s="3"/>
      <c r="QEO32" s="3"/>
      <c r="QEP32" s="3"/>
      <c r="QEQ32" s="3"/>
      <c r="QER32" s="3"/>
      <c r="QES32" s="3"/>
      <c r="QET32" s="3"/>
      <c r="QEU32" s="3"/>
      <c r="QEV32" s="3"/>
      <c r="QEW32" s="3"/>
      <c r="QEX32" s="3"/>
      <c r="QEY32" s="3"/>
      <c r="QEZ32" s="3"/>
      <c r="QFA32" s="3"/>
      <c r="QFB32" s="3"/>
      <c r="QFC32" s="3"/>
      <c r="QFD32" s="3"/>
      <c r="QFE32" s="3"/>
      <c r="QFF32" s="3"/>
      <c r="QFG32" s="3"/>
      <c r="QFH32" s="3"/>
      <c r="QFI32" s="3"/>
      <c r="QFJ32" s="3"/>
      <c r="QFK32" s="3"/>
      <c r="QFL32" s="3"/>
      <c r="QFM32" s="3"/>
      <c r="QFN32" s="3"/>
      <c r="QFO32" s="3"/>
      <c r="QFP32" s="3"/>
      <c r="QFQ32" s="3"/>
      <c r="QFR32" s="3"/>
      <c r="QFS32" s="3"/>
      <c r="QFT32" s="3"/>
      <c r="QFU32" s="3"/>
      <c r="QFV32" s="3"/>
      <c r="QFW32" s="3"/>
      <c r="QFX32" s="3"/>
      <c r="QFY32" s="3"/>
      <c r="QFZ32" s="3"/>
      <c r="QGA32" s="3"/>
      <c r="QGB32" s="3"/>
      <c r="QGC32" s="3"/>
      <c r="QGD32" s="3"/>
      <c r="QGE32" s="3"/>
      <c r="QGF32" s="3"/>
      <c r="QGG32" s="3"/>
      <c r="QGH32" s="3"/>
      <c r="QGI32" s="3"/>
      <c r="QGJ32" s="3"/>
      <c r="QGK32" s="3"/>
      <c r="QGL32" s="3"/>
      <c r="QGM32" s="3"/>
      <c r="QGN32" s="3"/>
      <c r="QGO32" s="3"/>
      <c r="QGP32" s="3"/>
      <c r="QGQ32" s="3"/>
      <c r="QGR32" s="3"/>
      <c r="QGS32" s="3"/>
      <c r="QGT32" s="3"/>
      <c r="QGU32" s="3"/>
      <c r="QGV32" s="3"/>
      <c r="QGW32" s="3"/>
      <c r="QGX32" s="3"/>
      <c r="QGY32" s="3"/>
      <c r="QGZ32" s="3"/>
      <c r="QHA32" s="3"/>
      <c r="QHB32" s="3"/>
      <c r="QHC32" s="3"/>
      <c r="QHD32" s="3"/>
      <c r="QHE32" s="3"/>
      <c r="QHF32" s="3"/>
      <c r="QHG32" s="3"/>
      <c r="QHH32" s="3"/>
      <c r="QHI32" s="3"/>
      <c r="QHJ32" s="3"/>
      <c r="QHK32" s="3"/>
      <c r="QHL32" s="3"/>
      <c r="QHM32" s="3"/>
      <c r="QHN32" s="3"/>
      <c r="QHO32" s="3"/>
      <c r="QHP32" s="3"/>
      <c r="QHQ32" s="3"/>
      <c r="QHR32" s="3"/>
      <c r="QHS32" s="3"/>
      <c r="QHT32" s="3"/>
      <c r="QHU32" s="3"/>
      <c r="QHV32" s="3"/>
      <c r="QHW32" s="3"/>
      <c r="QHX32" s="3"/>
      <c r="QHY32" s="3"/>
      <c r="QHZ32" s="3"/>
      <c r="QIA32" s="3"/>
      <c r="QIB32" s="3"/>
      <c r="QIC32" s="3"/>
      <c r="QID32" s="3"/>
      <c r="QIE32" s="3"/>
      <c r="QIF32" s="3"/>
      <c r="QIG32" s="3"/>
      <c r="QIH32" s="3"/>
      <c r="QII32" s="3"/>
      <c r="QIJ32" s="3"/>
      <c r="QIK32" s="3"/>
      <c r="QIL32" s="3"/>
      <c r="QIM32" s="3"/>
      <c r="QIN32" s="3"/>
      <c r="QIO32" s="3"/>
      <c r="QIP32" s="3"/>
      <c r="QIQ32" s="3"/>
      <c r="QIR32" s="3"/>
      <c r="QIS32" s="3"/>
      <c r="QIT32" s="3"/>
      <c r="QIU32" s="3"/>
      <c r="QIV32" s="3"/>
      <c r="QIW32" s="3"/>
      <c r="QIX32" s="3"/>
      <c r="QIY32" s="3"/>
      <c r="QIZ32" s="3"/>
      <c r="QJA32" s="3"/>
      <c r="QJB32" s="3"/>
      <c r="QJC32" s="3"/>
      <c r="QJD32" s="3"/>
      <c r="QJE32" s="3"/>
      <c r="QJF32" s="3"/>
      <c r="QJG32" s="3"/>
      <c r="QJH32" s="3"/>
      <c r="QJI32" s="3"/>
      <c r="QJJ32" s="3"/>
      <c r="QJK32" s="3"/>
      <c r="QJL32" s="3"/>
      <c r="QJM32" s="3"/>
      <c r="QJN32" s="3"/>
      <c r="QJO32" s="3"/>
      <c r="QJP32" s="3"/>
      <c r="QJQ32" s="3"/>
      <c r="QJR32" s="3"/>
      <c r="QJS32" s="3"/>
      <c r="QJT32" s="3"/>
      <c r="QJU32" s="3"/>
      <c r="QJV32" s="3"/>
      <c r="QJW32" s="3"/>
      <c r="QJX32" s="3"/>
      <c r="QJY32" s="3"/>
      <c r="QJZ32" s="3"/>
      <c r="QKA32" s="3"/>
      <c r="QKB32" s="3"/>
      <c r="QKC32" s="3"/>
      <c r="QKD32" s="3"/>
      <c r="QKE32" s="3"/>
      <c r="QKF32" s="3"/>
      <c r="QKG32" s="3"/>
      <c r="QKH32" s="3"/>
      <c r="QKI32" s="3"/>
      <c r="QKJ32" s="3"/>
      <c r="QKK32" s="3"/>
      <c r="QKL32" s="3"/>
      <c r="QKM32" s="3"/>
      <c r="QKN32" s="3"/>
      <c r="QKO32" s="3"/>
      <c r="QKP32" s="3"/>
      <c r="QKQ32" s="3"/>
      <c r="QKR32" s="3"/>
      <c r="QKS32" s="3"/>
      <c r="QKT32" s="3"/>
      <c r="QKU32" s="3"/>
      <c r="QKV32" s="3"/>
      <c r="QKW32" s="3"/>
      <c r="QKX32" s="3"/>
      <c r="QKY32" s="3"/>
      <c r="QKZ32" s="3"/>
      <c r="QLA32" s="3"/>
      <c r="QLB32" s="3"/>
      <c r="QLC32" s="3"/>
      <c r="QLD32" s="3"/>
      <c r="QLE32" s="3"/>
      <c r="QLF32" s="3"/>
      <c r="QLG32" s="3"/>
      <c r="QLH32" s="3"/>
      <c r="QLI32" s="3"/>
      <c r="QLJ32" s="3"/>
      <c r="QLK32" s="3"/>
      <c r="QLL32" s="3"/>
      <c r="QLM32" s="3"/>
      <c r="QLN32" s="3"/>
      <c r="QLO32" s="3"/>
      <c r="QLP32" s="3"/>
      <c r="QLQ32" s="3"/>
      <c r="QLR32" s="3"/>
      <c r="QLS32" s="3"/>
      <c r="QLT32" s="3"/>
      <c r="QLU32" s="3"/>
      <c r="QLV32" s="3"/>
      <c r="QLW32" s="3"/>
      <c r="QLX32" s="3"/>
      <c r="QLY32" s="3"/>
      <c r="QLZ32" s="3"/>
      <c r="QMA32" s="3"/>
      <c r="QMB32" s="3"/>
      <c r="QMC32" s="3"/>
      <c r="QMD32" s="3"/>
      <c r="QME32" s="3"/>
      <c r="QMF32" s="3"/>
      <c r="QMG32" s="3"/>
      <c r="QMH32" s="3"/>
      <c r="QMI32" s="3"/>
      <c r="QMJ32" s="3"/>
      <c r="QMK32" s="3"/>
      <c r="QML32" s="3"/>
      <c r="QMM32" s="3"/>
      <c r="QMN32" s="3"/>
      <c r="QMO32" s="3"/>
      <c r="QMP32" s="3"/>
      <c r="QMQ32" s="3"/>
      <c r="QMR32" s="3"/>
      <c r="QMS32" s="3"/>
      <c r="QMT32" s="3"/>
      <c r="QMU32" s="3"/>
      <c r="QMV32" s="3"/>
      <c r="QMW32" s="3"/>
      <c r="QMX32" s="3"/>
      <c r="QMY32" s="3"/>
      <c r="QMZ32" s="3"/>
      <c r="QNA32" s="3"/>
      <c r="QNB32" s="3"/>
      <c r="QNC32" s="3"/>
      <c r="QND32" s="3"/>
      <c r="QNE32" s="3"/>
      <c r="QNF32" s="3"/>
      <c r="QNG32" s="3"/>
      <c r="QNH32" s="3"/>
      <c r="QNI32" s="3"/>
      <c r="QNJ32" s="3"/>
      <c r="QNK32" s="3"/>
      <c r="QNL32" s="3"/>
      <c r="QNM32" s="3"/>
      <c r="QNN32" s="3"/>
      <c r="QNO32" s="3"/>
      <c r="QNP32" s="3"/>
      <c r="QNQ32" s="3"/>
      <c r="QNR32" s="3"/>
      <c r="QNS32" s="3"/>
      <c r="QNT32" s="3"/>
      <c r="QNU32" s="3"/>
      <c r="QNV32" s="3"/>
      <c r="QNW32" s="3"/>
      <c r="QNX32" s="3"/>
      <c r="QNY32" s="3"/>
      <c r="QNZ32" s="3"/>
      <c r="QOA32" s="3"/>
      <c r="QOB32" s="3"/>
      <c r="QOC32" s="3"/>
      <c r="QOD32" s="3"/>
      <c r="QOE32" s="3"/>
      <c r="QOF32" s="3"/>
      <c r="QOG32" s="3"/>
      <c r="QOH32" s="3"/>
      <c r="QOI32" s="3"/>
      <c r="QOJ32" s="3"/>
      <c r="QOK32" s="3"/>
      <c r="QOL32" s="3"/>
      <c r="QOM32" s="3"/>
      <c r="QON32" s="3"/>
      <c r="QOO32" s="3"/>
      <c r="QOP32" s="3"/>
      <c r="QOQ32" s="3"/>
      <c r="QOR32" s="3"/>
      <c r="QOS32" s="3"/>
      <c r="QOT32" s="3"/>
      <c r="QOU32" s="3"/>
      <c r="QOV32" s="3"/>
      <c r="QOW32" s="3"/>
      <c r="QOX32" s="3"/>
      <c r="QOY32" s="3"/>
      <c r="QOZ32" s="3"/>
      <c r="QPA32" s="3"/>
      <c r="QPB32" s="3"/>
      <c r="QPC32" s="3"/>
      <c r="QPD32" s="3"/>
      <c r="QPE32" s="3"/>
      <c r="QPF32" s="3"/>
      <c r="QPG32" s="3"/>
      <c r="QPH32" s="3"/>
      <c r="QPI32" s="3"/>
      <c r="QPJ32" s="3"/>
      <c r="QPK32" s="3"/>
      <c r="QPL32" s="3"/>
      <c r="QPM32" s="3"/>
      <c r="QPN32" s="3"/>
      <c r="QPO32" s="3"/>
      <c r="QPP32" s="3"/>
      <c r="QPQ32" s="3"/>
      <c r="QPR32" s="3"/>
      <c r="QPS32" s="3"/>
      <c r="QPT32" s="3"/>
      <c r="QPU32" s="3"/>
      <c r="QPV32" s="3"/>
      <c r="QPW32" s="3"/>
      <c r="QPX32" s="3"/>
      <c r="QPY32" s="3"/>
      <c r="QPZ32" s="3"/>
      <c r="QQA32" s="3"/>
      <c r="QQB32" s="3"/>
      <c r="QQC32" s="3"/>
      <c r="QQD32" s="3"/>
      <c r="QQE32" s="3"/>
      <c r="QQF32" s="3"/>
      <c r="QQG32" s="3"/>
      <c r="QQH32" s="3"/>
      <c r="QQI32" s="3"/>
      <c r="QQJ32" s="3"/>
      <c r="QQK32" s="3"/>
      <c r="QQL32" s="3"/>
      <c r="QQM32" s="3"/>
      <c r="QQN32" s="3"/>
      <c r="QQO32" s="3"/>
      <c r="QQP32" s="3"/>
      <c r="QQQ32" s="3"/>
      <c r="QQR32" s="3"/>
      <c r="QQS32" s="3"/>
      <c r="QQT32" s="3"/>
      <c r="QQU32" s="3"/>
      <c r="QQV32" s="3"/>
      <c r="QQW32" s="3"/>
      <c r="QQX32" s="3"/>
      <c r="QQY32" s="3"/>
      <c r="QQZ32" s="3"/>
      <c r="QRA32" s="3"/>
      <c r="QRB32" s="3"/>
      <c r="QRC32" s="3"/>
      <c r="QRD32" s="3"/>
      <c r="QRE32" s="3"/>
      <c r="QRF32" s="3"/>
      <c r="QRG32" s="3"/>
      <c r="QRH32" s="3"/>
      <c r="QRI32" s="3"/>
      <c r="QRJ32" s="3"/>
      <c r="QRK32" s="3"/>
      <c r="QRL32" s="3"/>
      <c r="QRM32" s="3"/>
      <c r="QRN32" s="3"/>
      <c r="QRO32" s="3"/>
      <c r="QRP32" s="3"/>
      <c r="QRQ32" s="3"/>
      <c r="QRR32" s="3"/>
      <c r="QRS32" s="3"/>
      <c r="QRT32" s="3"/>
      <c r="QRU32" s="3"/>
      <c r="QRV32" s="3"/>
      <c r="QRW32" s="3"/>
      <c r="QRX32" s="3"/>
      <c r="QRY32" s="3"/>
      <c r="QRZ32" s="3"/>
      <c r="QSA32" s="3"/>
      <c r="QSB32" s="3"/>
      <c r="QSC32" s="3"/>
      <c r="QSD32" s="3"/>
      <c r="QSE32" s="3"/>
      <c r="QSF32" s="3"/>
      <c r="QSG32" s="3"/>
      <c r="QSH32" s="3"/>
      <c r="QSI32" s="3"/>
      <c r="QSJ32" s="3"/>
      <c r="QSK32" s="3"/>
      <c r="QSL32" s="3"/>
      <c r="QSM32" s="3"/>
      <c r="QSN32" s="3"/>
      <c r="QSO32" s="3"/>
      <c r="QSP32" s="3"/>
      <c r="QSQ32" s="3"/>
      <c r="QSR32" s="3"/>
      <c r="QSS32" s="3"/>
      <c r="QST32" s="3"/>
      <c r="QSU32" s="3"/>
      <c r="QSV32" s="3"/>
      <c r="QSW32" s="3"/>
      <c r="QSX32" s="3"/>
      <c r="QSY32" s="3"/>
      <c r="QSZ32" s="3"/>
      <c r="QTA32" s="3"/>
      <c r="QTB32" s="3"/>
      <c r="QTC32" s="3"/>
      <c r="QTD32" s="3"/>
      <c r="QTE32" s="3"/>
      <c r="QTF32" s="3"/>
      <c r="QTG32" s="3"/>
      <c r="QTH32" s="3"/>
      <c r="QTI32" s="3"/>
      <c r="QTJ32" s="3"/>
      <c r="QTK32" s="3"/>
      <c r="QTL32" s="3"/>
      <c r="QTM32" s="3"/>
      <c r="QTN32" s="3"/>
      <c r="QTO32" s="3"/>
      <c r="QTP32" s="3"/>
      <c r="QTQ32" s="3"/>
      <c r="QTR32" s="3"/>
      <c r="QTS32" s="3"/>
      <c r="QTT32" s="3"/>
      <c r="QTU32" s="3"/>
      <c r="QTV32" s="3"/>
      <c r="QTW32" s="3"/>
      <c r="QTX32" s="3"/>
      <c r="QTY32" s="3"/>
      <c r="QTZ32" s="3"/>
      <c r="QUA32" s="3"/>
      <c r="QUB32" s="3"/>
      <c r="QUC32" s="3"/>
      <c r="QUD32" s="3"/>
      <c r="QUE32" s="3"/>
      <c r="QUF32" s="3"/>
      <c r="QUG32" s="3"/>
      <c r="QUH32" s="3"/>
      <c r="QUI32" s="3"/>
      <c r="QUJ32" s="3"/>
      <c r="QUK32" s="3"/>
      <c r="QUL32" s="3"/>
      <c r="QUM32" s="3"/>
      <c r="QUN32" s="3"/>
      <c r="QUO32" s="3"/>
      <c r="QUP32" s="3"/>
      <c r="QUQ32" s="3"/>
      <c r="QUR32" s="3"/>
      <c r="QUS32" s="3"/>
      <c r="QUT32" s="3"/>
      <c r="QUU32" s="3"/>
      <c r="QUV32" s="3"/>
      <c r="QUW32" s="3"/>
      <c r="QUX32" s="3"/>
      <c r="QUY32" s="3"/>
      <c r="QUZ32" s="3"/>
      <c r="QVA32" s="3"/>
      <c r="QVB32" s="3"/>
      <c r="QVC32" s="3"/>
      <c r="QVD32" s="3"/>
      <c r="QVE32" s="3"/>
      <c r="QVF32" s="3"/>
      <c r="QVG32" s="3"/>
      <c r="QVH32" s="3"/>
      <c r="QVI32" s="3"/>
      <c r="QVJ32" s="3"/>
      <c r="QVK32" s="3"/>
      <c r="QVL32" s="3"/>
      <c r="QVM32" s="3"/>
      <c r="QVN32" s="3"/>
      <c r="QVO32" s="3"/>
      <c r="QVP32" s="3"/>
      <c r="QVQ32" s="3"/>
      <c r="QVR32" s="3"/>
      <c r="QVS32" s="3"/>
      <c r="QVT32" s="3"/>
      <c r="QVU32" s="3"/>
      <c r="QVV32" s="3"/>
      <c r="QVW32" s="3"/>
      <c r="QVX32" s="3"/>
      <c r="QVY32" s="3"/>
      <c r="QVZ32" s="3"/>
      <c r="QWA32" s="3"/>
      <c r="QWB32" s="3"/>
      <c r="QWC32" s="3"/>
      <c r="QWD32" s="3"/>
      <c r="QWE32" s="3"/>
      <c r="QWF32" s="3"/>
      <c r="QWG32" s="3"/>
      <c r="QWH32" s="3"/>
      <c r="QWI32" s="3"/>
      <c r="QWJ32" s="3"/>
      <c r="QWK32" s="3"/>
      <c r="QWL32" s="3"/>
      <c r="QWM32" s="3"/>
      <c r="QWN32" s="3"/>
      <c r="QWO32" s="3"/>
      <c r="QWP32" s="3"/>
      <c r="QWQ32" s="3"/>
      <c r="QWR32" s="3"/>
      <c r="QWS32" s="3"/>
      <c r="QWT32" s="3"/>
      <c r="QWU32" s="3"/>
      <c r="QWV32" s="3"/>
      <c r="QWW32" s="3"/>
      <c r="QWX32" s="3"/>
      <c r="QWY32" s="3"/>
      <c r="QWZ32" s="3"/>
      <c r="QXA32" s="3"/>
      <c r="QXB32" s="3"/>
      <c r="QXC32" s="3"/>
      <c r="QXD32" s="3"/>
      <c r="QXE32" s="3"/>
      <c r="QXF32" s="3"/>
      <c r="QXG32" s="3"/>
      <c r="QXH32" s="3"/>
      <c r="QXI32" s="3"/>
      <c r="QXJ32" s="3"/>
      <c r="QXK32" s="3"/>
      <c r="QXL32" s="3"/>
      <c r="QXM32" s="3"/>
      <c r="QXN32" s="3"/>
      <c r="QXO32" s="3"/>
      <c r="QXP32" s="3"/>
      <c r="QXQ32" s="3"/>
      <c r="QXR32" s="3"/>
      <c r="QXS32" s="3"/>
      <c r="QXT32" s="3"/>
      <c r="QXU32" s="3"/>
      <c r="QXV32" s="3"/>
      <c r="QXW32" s="3"/>
      <c r="QXX32" s="3"/>
      <c r="QXY32" s="3"/>
      <c r="QXZ32" s="3"/>
      <c r="QYA32" s="3"/>
      <c r="QYB32" s="3"/>
      <c r="QYC32" s="3"/>
      <c r="QYD32" s="3"/>
      <c r="QYE32" s="3"/>
      <c r="QYF32" s="3"/>
      <c r="QYG32" s="3"/>
      <c r="QYH32" s="3"/>
      <c r="QYI32" s="3"/>
      <c r="QYJ32" s="3"/>
      <c r="QYK32" s="3"/>
      <c r="QYL32" s="3"/>
      <c r="QYM32" s="3"/>
      <c r="QYN32" s="3"/>
      <c r="QYO32" s="3"/>
      <c r="QYP32" s="3"/>
      <c r="QYQ32" s="3"/>
      <c r="QYR32" s="3"/>
      <c r="QYS32" s="3"/>
      <c r="QYT32" s="3"/>
      <c r="QYU32" s="3"/>
      <c r="QYV32" s="3"/>
      <c r="QYW32" s="3"/>
      <c r="QYX32" s="3"/>
      <c r="QYY32" s="3"/>
      <c r="QYZ32" s="3"/>
      <c r="QZA32" s="3"/>
      <c r="QZB32" s="3"/>
      <c r="QZC32" s="3"/>
      <c r="QZD32" s="3"/>
      <c r="QZE32" s="3"/>
      <c r="QZF32" s="3"/>
      <c r="QZG32" s="3"/>
      <c r="QZH32" s="3"/>
      <c r="QZI32" s="3"/>
      <c r="QZJ32" s="3"/>
      <c r="QZK32" s="3"/>
      <c r="QZL32" s="3"/>
      <c r="QZM32" s="3"/>
      <c r="QZN32" s="3"/>
      <c r="QZO32" s="3"/>
      <c r="QZP32" s="3"/>
      <c r="QZQ32" s="3"/>
      <c r="QZR32" s="3"/>
      <c r="QZS32" s="3"/>
      <c r="QZT32" s="3"/>
      <c r="QZU32" s="3"/>
      <c r="QZV32" s="3"/>
      <c r="QZW32" s="3"/>
      <c r="QZX32" s="3"/>
      <c r="QZY32" s="3"/>
      <c r="QZZ32" s="3"/>
      <c r="RAA32" s="3"/>
      <c r="RAB32" s="3"/>
      <c r="RAC32" s="3"/>
      <c r="RAD32" s="3"/>
      <c r="RAE32" s="3"/>
      <c r="RAF32" s="3"/>
      <c r="RAG32" s="3"/>
      <c r="RAH32" s="3"/>
      <c r="RAI32" s="3"/>
      <c r="RAJ32" s="3"/>
      <c r="RAK32" s="3"/>
      <c r="RAL32" s="3"/>
      <c r="RAM32" s="3"/>
      <c r="RAN32" s="3"/>
      <c r="RAO32" s="3"/>
      <c r="RAP32" s="3"/>
      <c r="RAQ32" s="3"/>
      <c r="RAR32" s="3"/>
      <c r="RAS32" s="3"/>
      <c r="RAT32" s="3"/>
      <c r="RAU32" s="3"/>
      <c r="RAV32" s="3"/>
      <c r="RAW32" s="3"/>
      <c r="RAX32" s="3"/>
      <c r="RAY32" s="3"/>
      <c r="RAZ32" s="3"/>
      <c r="RBA32" s="3"/>
      <c r="RBB32" s="3"/>
      <c r="RBC32" s="3"/>
      <c r="RBD32" s="3"/>
      <c r="RBE32" s="3"/>
      <c r="RBF32" s="3"/>
      <c r="RBG32" s="3"/>
      <c r="RBH32" s="3"/>
      <c r="RBI32" s="3"/>
      <c r="RBJ32" s="3"/>
      <c r="RBK32" s="3"/>
      <c r="RBL32" s="3"/>
      <c r="RBM32" s="3"/>
      <c r="RBN32" s="3"/>
      <c r="RBO32" s="3"/>
      <c r="RBP32" s="3"/>
      <c r="RBQ32" s="3"/>
      <c r="RBR32" s="3"/>
      <c r="RBS32" s="3"/>
      <c r="RBT32" s="3"/>
      <c r="RBU32" s="3"/>
      <c r="RBV32" s="3"/>
      <c r="RBW32" s="3"/>
      <c r="RBX32" s="3"/>
      <c r="RBY32" s="3"/>
      <c r="RBZ32" s="3"/>
      <c r="RCA32" s="3"/>
      <c r="RCB32" s="3"/>
      <c r="RCC32" s="3"/>
      <c r="RCD32" s="3"/>
      <c r="RCE32" s="3"/>
      <c r="RCF32" s="3"/>
      <c r="RCG32" s="3"/>
      <c r="RCH32" s="3"/>
      <c r="RCI32" s="3"/>
      <c r="RCJ32" s="3"/>
      <c r="RCK32" s="3"/>
      <c r="RCL32" s="3"/>
      <c r="RCM32" s="3"/>
      <c r="RCN32" s="3"/>
      <c r="RCO32" s="3"/>
      <c r="RCP32" s="3"/>
      <c r="RCQ32" s="3"/>
      <c r="RCR32" s="3"/>
      <c r="RCS32" s="3"/>
      <c r="RCT32" s="3"/>
      <c r="RCU32" s="3"/>
      <c r="RCV32" s="3"/>
      <c r="RCW32" s="3"/>
      <c r="RCX32" s="3"/>
      <c r="RCY32" s="3"/>
      <c r="RCZ32" s="3"/>
      <c r="RDA32" s="3"/>
      <c r="RDB32" s="3"/>
      <c r="RDC32" s="3"/>
      <c r="RDD32" s="3"/>
      <c r="RDE32" s="3"/>
      <c r="RDF32" s="3"/>
      <c r="RDG32" s="3"/>
      <c r="RDH32" s="3"/>
      <c r="RDI32" s="3"/>
      <c r="RDJ32" s="3"/>
      <c r="RDK32" s="3"/>
      <c r="RDL32" s="3"/>
      <c r="RDM32" s="3"/>
      <c r="RDN32" s="3"/>
      <c r="RDO32" s="3"/>
      <c r="RDP32" s="3"/>
      <c r="RDQ32" s="3"/>
      <c r="RDR32" s="3"/>
      <c r="RDS32" s="3"/>
      <c r="RDT32" s="3"/>
      <c r="RDU32" s="3"/>
      <c r="RDV32" s="3"/>
      <c r="RDW32" s="3"/>
      <c r="RDX32" s="3"/>
      <c r="RDY32" s="3"/>
      <c r="RDZ32" s="3"/>
      <c r="REA32" s="3"/>
      <c r="REB32" s="3"/>
      <c r="REC32" s="3"/>
      <c r="RED32" s="3"/>
      <c r="REE32" s="3"/>
      <c r="REF32" s="3"/>
      <c r="REG32" s="3"/>
      <c r="REH32" s="3"/>
      <c r="REI32" s="3"/>
      <c r="REJ32" s="3"/>
      <c r="REK32" s="3"/>
      <c r="REL32" s="3"/>
      <c r="REM32" s="3"/>
      <c r="REN32" s="3"/>
      <c r="REO32" s="3"/>
      <c r="REP32" s="3"/>
      <c r="REQ32" s="3"/>
      <c r="RER32" s="3"/>
      <c r="RES32" s="3"/>
      <c r="RET32" s="3"/>
      <c r="REU32" s="3"/>
      <c r="REV32" s="3"/>
      <c r="REW32" s="3"/>
      <c r="REX32" s="3"/>
      <c r="REY32" s="3"/>
      <c r="REZ32" s="3"/>
      <c r="RFA32" s="3"/>
      <c r="RFB32" s="3"/>
      <c r="RFC32" s="3"/>
      <c r="RFD32" s="3"/>
      <c r="RFE32" s="3"/>
      <c r="RFF32" s="3"/>
      <c r="RFG32" s="3"/>
      <c r="RFH32" s="3"/>
      <c r="RFI32" s="3"/>
      <c r="RFJ32" s="3"/>
      <c r="RFK32" s="3"/>
      <c r="RFL32" s="3"/>
      <c r="RFM32" s="3"/>
      <c r="RFN32" s="3"/>
      <c r="RFO32" s="3"/>
      <c r="RFP32" s="3"/>
      <c r="RFQ32" s="3"/>
      <c r="RFR32" s="3"/>
      <c r="RFS32" s="3"/>
      <c r="RFT32" s="3"/>
      <c r="RFU32" s="3"/>
      <c r="RFV32" s="3"/>
      <c r="RFW32" s="3"/>
      <c r="RFX32" s="3"/>
      <c r="RFY32" s="3"/>
      <c r="RFZ32" s="3"/>
      <c r="RGA32" s="3"/>
      <c r="RGB32" s="3"/>
      <c r="RGC32" s="3"/>
      <c r="RGD32" s="3"/>
      <c r="RGE32" s="3"/>
      <c r="RGF32" s="3"/>
      <c r="RGG32" s="3"/>
      <c r="RGH32" s="3"/>
      <c r="RGI32" s="3"/>
      <c r="RGJ32" s="3"/>
      <c r="RGK32" s="3"/>
      <c r="RGL32" s="3"/>
      <c r="RGM32" s="3"/>
      <c r="RGN32" s="3"/>
      <c r="RGO32" s="3"/>
      <c r="RGP32" s="3"/>
      <c r="RGQ32" s="3"/>
      <c r="RGR32" s="3"/>
      <c r="RGS32" s="3"/>
      <c r="RGT32" s="3"/>
      <c r="RGU32" s="3"/>
      <c r="RGV32" s="3"/>
      <c r="RGW32" s="3"/>
      <c r="RGX32" s="3"/>
      <c r="RGY32" s="3"/>
      <c r="RGZ32" s="3"/>
      <c r="RHA32" s="3"/>
      <c r="RHB32" s="3"/>
      <c r="RHC32" s="3"/>
      <c r="RHD32" s="3"/>
      <c r="RHE32" s="3"/>
      <c r="RHF32" s="3"/>
      <c r="RHG32" s="3"/>
      <c r="RHH32" s="3"/>
      <c r="RHI32" s="3"/>
      <c r="RHJ32" s="3"/>
      <c r="RHK32" s="3"/>
      <c r="RHL32" s="3"/>
      <c r="RHM32" s="3"/>
      <c r="RHN32" s="3"/>
      <c r="RHO32" s="3"/>
      <c r="RHP32" s="3"/>
      <c r="RHQ32" s="3"/>
      <c r="RHR32" s="3"/>
      <c r="RHS32" s="3"/>
      <c r="RHT32" s="3"/>
      <c r="RHU32" s="3"/>
      <c r="RHV32" s="3"/>
      <c r="RHW32" s="3"/>
      <c r="RHX32" s="3"/>
      <c r="RHY32" s="3"/>
      <c r="RHZ32" s="3"/>
      <c r="RIA32" s="3"/>
      <c r="RIB32" s="3"/>
      <c r="RIC32" s="3"/>
      <c r="RID32" s="3"/>
      <c r="RIE32" s="3"/>
      <c r="RIF32" s="3"/>
      <c r="RIG32" s="3"/>
      <c r="RIH32" s="3"/>
      <c r="RII32" s="3"/>
      <c r="RIJ32" s="3"/>
      <c r="RIK32" s="3"/>
      <c r="RIL32" s="3"/>
      <c r="RIM32" s="3"/>
      <c r="RIN32" s="3"/>
      <c r="RIO32" s="3"/>
      <c r="RIP32" s="3"/>
      <c r="RIQ32" s="3"/>
      <c r="RIR32" s="3"/>
      <c r="RIS32" s="3"/>
      <c r="RIT32" s="3"/>
      <c r="RIU32" s="3"/>
      <c r="RIV32" s="3"/>
      <c r="RIW32" s="3"/>
      <c r="RIX32" s="3"/>
      <c r="RIY32" s="3"/>
      <c r="RIZ32" s="3"/>
      <c r="RJA32" s="3"/>
      <c r="RJB32" s="3"/>
      <c r="RJC32" s="3"/>
      <c r="RJD32" s="3"/>
      <c r="RJE32" s="3"/>
      <c r="RJF32" s="3"/>
      <c r="RJG32" s="3"/>
      <c r="RJH32" s="3"/>
      <c r="RJI32" s="3"/>
      <c r="RJJ32" s="3"/>
      <c r="RJK32" s="3"/>
      <c r="RJL32" s="3"/>
      <c r="RJM32" s="3"/>
      <c r="RJN32" s="3"/>
      <c r="RJO32" s="3"/>
      <c r="RJP32" s="3"/>
      <c r="RJQ32" s="3"/>
      <c r="RJR32" s="3"/>
      <c r="RJS32" s="3"/>
      <c r="RJT32" s="3"/>
      <c r="RJU32" s="3"/>
      <c r="RJV32" s="3"/>
      <c r="RJW32" s="3"/>
      <c r="RJX32" s="3"/>
      <c r="RJY32" s="3"/>
      <c r="RJZ32" s="3"/>
      <c r="RKA32" s="3"/>
      <c r="RKB32" s="3"/>
      <c r="RKC32" s="3"/>
      <c r="RKD32" s="3"/>
      <c r="RKE32" s="3"/>
      <c r="RKF32" s="3"/>
      <c r="RKG32" s="3"/>
      <c r="RKH32" s="3"/>
      <c r="RKI32" s="3"/>
      <c r="RKJ32" s="3"/>
      <c r="RKK32" s="3"/>
      <c r="RKL32" s="3"/>
      <c r="RKM32" s="3"/>
      <c r="RKN32" s="3"/>
      <c r="RKO32" s="3"/>
      <c r="RKP32" s="3"/>
      <c r="RKQ32" s="3"/>
      <c r="RKR32" s="3"/>
      <c r="RKS32" s="3"/>
      <c r="RKT32" s="3"/>
      <c r="RKU32" s="3"/>
      <c r="RKV32" s="3"/>
      <c r="RKW32" s="3"/>
      <c r="RKX32" s="3"/>
      <c r="RKY32" s="3"/>
      <c r="RKZ32" s="3"/>
      <c r="RLA32" s="3"/>
      <c r="RLB32" s="3"/>
      <c r="RLC32" s="3"/>
      <c r="RLD32" s="3"/>
      <c r="RLE32" s="3"/>
      <c r="RLF32" s="3"/>
      <c r="RLG32" s="3"/>
      <c r="RLH32" s="3"/>
      <c r="RLI32" s="3"/>
      <c r="RLJ32" s="3"/>
      <c r="RLK32" s="3"/>
      <c r="RLL32" s="3"/>
      <c r="RLM32" s="3"/>
      <c r="RLN32" s="3"/>
      <c r="RLO32" s="3"/>
      <c r="RLP32" s="3"/>
      <c r="RLQ32" s="3"/>
      <c r="RLR32" s="3"/>
      <c r="RLS32" s="3"/>
      <c r="RLT32" s="3"/>
      <c r="RLU32" s="3"/>
      <c r="RLV32" s="3"/>
      <c r="RLW32" s="3"/>
      <c r="RLX32" s="3"/>
      <c r="RLY32" s="3"/>
      <c r="RLZ32" s="3"/>
      <c r="RMA32" s="3"/>
      <c r="RMB32" s="3"/>
      <c r="RMC32" s="3"/>
      <c r="RMD32" s="3"/>
      <c r="RME32" s="3"/>
      <c r="RMF32" s="3"/>
      <c r="RMG32" s="3"/>
      <c r="RMH32" s="3"/>
      <c r="RMI32" s="3"/>
      <c r="RMJ32" s="3"/>
      <c r="RMK32" s="3"/>
      <c r="RML32" s="3"/>
      <c r="RMM32" s="3"/>
      <c r="RMN32" s="3"/>
      <c r="RMO32" s="3"/>
      <c r="RMP32" s="3"/>
      <c r="RMQ32" s="3"/>
      <c r="RMR32" s="3"/>
      <c r="RMS32" s="3"/>
      <c r="RMT32" s="3"/>
      <c r="RMU32" s="3"/>
      <c r="RMV32" s="3"/>
      <c r="RMW32" s="3"/>
      <c r="RMX32" s="3"/>
      <c r="RMY32" s="3"/>
      <c r="RMZ32" s="3"/>
      <c r="RNA32" s="3"/>
      <c r="RNB32" s="3"/>
      <c r="RNC32" s="3"/>
      <c r="RND32" s="3"/>
      <c r="RNE32" s="3"/>
      <c r="RNF32" s="3"/>
      <c r="RNG32" s="3"/>
      <c r="RNH32" s="3"/>
      <c r="RNI32" s="3"/>
      <c r="RNJ32" s="3"/>
      <c r="RNK32" s="3"/>
      <c r="RNL32" s="3"/>
      <c r="RNM32" s="3"/>
      <c r="RNN32" s="3"/>
      <c r="RNO32" s="3"/>
      <c r="RNP32" s="3"/>
      <c r="RNQ32" s="3"/>
      <c r="RNR32" s="3"/>
      <c r="RNS32" s="3"/>
      <c r="RNT32" s="3"/>
      <c r="RNU32" s="3"/>
      <c r="RNV32" s="3"/>
      <c r="RNW32" s="3"/>
      <c r="RNX32" s="3"/>
      <c r="RNY32" s="3"/>
      <c r="RNZ32" s="3"/>
      <c r="ROA32" s="3"/>
      <c r="ROB32" s="3"/>
      <c r="ROC32" s="3"/>
      <c r="ROD32" s="3"/>
      <c r="ROE32" s="3"/>
      <c r="ROF32" s="3"/>
      <c r="ROG32" s="3"/>
      <c r="ROH32" s="3"/>
      <c r="ROI32" s="3"/>
      <c r="ROJ32" s="3"/>
      <c r="ROK32" s="3"/>
      <c r="ROL32" s="3"/>
      <c r="ROM32" s="3"/>
      <c r="RON32" s="3"/>
      <c r="ROO32" s="3"/>
      <c r="ROP32" s="3"/>
      <c r="ROQ32" s="3"/>
      <c r="ROR32" s="3"/>
      <c r="ROS32" s="3"/>
      <c r="ROT32" s="3"/>
      <c r="ROU32" s="3"/>
      <c r="ROV32" s="3"/>
      <c r="ROW32" s="3"/>
      <c r="ROX32" s="3"/>
      <c r="ROY32" s="3"/>
      <c r="ROZ32" s="3"/>
      <c r="RPA32" s="3"/>
      <c r="RPB32" s="3"/>
      <c r="RPC32" s="3"/>
      <c r="RPD32" s="3"/>
      <c r="RPE32" s="3"/>
      <c r="RPF32" s="3"/>
      <c r="RPG32" s="3"/>
      <c r="RPH32" s="3"/>
      <c r="RPI32" s="3"/>
      <c r="RPJ32" s="3"/>
      <c r="RPK32" s="3"/>
      <c r="RPL32" s="3"/>
      <c r="RPM32" s="3"/>
      <c r="RPN32" s="3"/>
      <c r="RPO32" s="3"/>
      <c r="RPP32" s="3"/>
      <c r="RPQ32" s="3"/>
      <c r="RPR32" s="3"/>
      <c r="RPS32" s="3"/>
      <c r="RPT32" s="3"/>
      <c r="RPU32" s="3"/>
      <c r="RPV32" s="3"/>
      <c r="RPW32" s="3"/>
      <c r="RPX32" s="3"/>
      <c r="RPY32" s="3"/>
      <c r="RPZ32" s="3"/>
      <c r="RQA32" s="3"/>
      <c r="RQB32" s="3"/>
      <c r="RQC32" s="3"/>
      <c r="RQD32" s="3"/>
      <c r="RQE32" s="3"/>
      <c r="RQF32" s="3"/>
      <c r="RQG32" s="3"/>
      <c r="RQH32" s="3"/>
      <c r="RQI32" s="3"/>
      <c r="RQJ32" s="3"/>
      <c r="RQK32" s="3"/>
      <c r="RQL32" s="3"/>
      <c r="RQM32" s="3"/>
      <c r="RQN32" s="3"/>
      <c r="RQO32" s="3"/>
      <c r="RQP32" s="3"/>
      <c r="RQQ32" s="3"/>
      <c r="RQR32" s="3"/>
      <c r="RQS32" s="3"/>
      <c r="RQT32" s="3"/>
      <c r="RQU32" s="3"/>
      <c r="RQV32" s="3"/>
      <c r="RQW32" s="3"/>
      <c r="RQX32" s="3"/>
      <c r="RQY32" s="3"/>
      <c r="RQZ32" s="3"/>
      <c r="RRA32" s="3"/>
      <c r="RRB32" s="3"/>
      <c r="RRC32" s="3"/>
      <c r="RRD32" s="3"/>
      <c r="RRE32" s="3"/>
      <c r="RRF32" s="3"/>
      <c r="RRG32" s="3"/>
      <c r="RRH32" s="3"/>
      <c r="RRI32" s="3"/>
      <c r="RRJ32" s="3"/>
      <c r="RRK32" s="3"/>
      <c r="RRL32" s="3"/>
      <c r="RRM32" s="3"/>
      <c r="RRN32" s="3"/>
      <c r="RRO32" s="3"/>
      <c r="RRP32" s="3"/>
      <c r="RRQ32" s="3"/>
      <c r="RRR32" s="3"/>
      <c r="RRS32" s="3"/>
      <c r="RRT32" s="3"/>
      <c r="RRU32" s="3"/>
      <c r="RRV32" s="3"/>
      <c r="RRW32" s="3"/>
      <c r="RRX32" s="3"/>
      <c r="RRY32" s="3"/>
      <c r="RRZ32" s="3"/>
      <c r="RSA32" s="3"/>
      <c r="RSB32" s="3"/>
      <c r="RSC32" s="3"/>
      <c r="RSD32" s="3"/>
      <c r="RSE32" s="3"/>
      <c r="RSF32" s="3"/>
      <c r="RSG32" s="3"/>
      <c r="RSH32" s="3"/>
      <c r="RSI32" s="3"/>
      <c r="RSJ32" s="3"/>
      <c r="RSK32" s="3"/>
      <c r="RSL32" s="3"/>
      <c r="RSM32" s="3"/>
      <c r="RSN32" s="3"/>
      <c r="RSO32" s="3"/>
      <c r="RSP32" s="3"/>
      <c r="RSQ32" s="3"/>
      <c r="RSR32" s="3"/>
      <c r="RSS32" s="3"/>
      <c r="RST32" s="3"/>
      <c r="RSU32" s="3"/>
      <c r="RSV32" s="3"/>
      <c r="RSW32" s="3"/>
      <c r="RSX32" s="3"/>
      <c r="RSY32" s="3"/>
      <c r="RSZ32" s="3"/>
      <c r="RTA32" s="3"/>
      <c r="RTB32" s="3"/>
      <c r="RTC32" s="3"/>
      <c r="RTD32" s="3"/>
      <c r="RTE32" s="3"/>
      <c r="RTF32" s="3"/>
      <c r="RTG32" s="3"/>
      <c r="RTH32" s="3"/>
      <c r="RTI32" s="3"/>
      <c r="RTJ32" s="3"/>
      <c r="RTK32" s="3"/>
      <c r="RTL32" s="3"/>
      <c r="RTM32" s="3"/>
      <c r="RTN32" s="3"/>
      <c r="RTO32" s="3"/>
      <c r="RTP32" s="3"/>
      <c r="RTQ32" s="3"/>
      <c r="RTR32" s="3"/>
      <c r="RTS32" s="3"/>
      <c r="RTT32" s="3"/>
      <c r="RTU32" s="3"/>
      <c r="RTV32" s="3"/>
      <c r="RTW32" s="3"/>
      <c r="RTX32" s="3"/>
      <c r="RTY32" s="3"/>
      <c r="RTZ32" s="3"/>
      <c r="RUA32" s="3"/>
      <c r="RUB32" s="3"/>
      <c r="RUC32" s="3"/>
      <c r="RUD32" s="3"/>
      <c r="RUE32" s="3"/>
      <c r="RUF32" s="3"/>
      <c r="RUG32" s="3"/>
      <c r="RUH32" s="3"/>
      <c r="RUI32" s="3"/>
      <c r="RUJ32" s="3"/>
      <c r="RUK32" s="3"/>
      <c r="RUL32" s="3"/>
      <c r="RUM32" s="3"/>
      <c r="RUN32" s="3"/>
      <c r="RUO32" s="3"/>
      <c r="RUP32" s="3"/>
      <c r="RUQ32" s="3"/>
      <c r="RUR32" s="3"/>
      <c r="RUS32" s="3"/>
      <c r="RUT32" s="3"/>
      <c r="RUU32" s="3"/>
      <c r="RUV32" s="3"/>
      <c r="RUW32" s="3"/>
      <c r="RUX32" s="3"/>
      <c r="RUY32" s="3"/>
      <c r="RUZ32" s="3"/>
      <c r="RVA32" s="3"/>
      <c r="RVB32" s="3"/>
      <c r="RVC32" s="3"/>
      <c r="RVD32" s="3"/>
      <c r="RVE32" s="3"/>
      <c r="RVF32" s="3"/>
      <c r="RVG32" s="3"/>
      <c r="RVH32" s="3"/>
      <c r="RVI32" s="3"/>
      <c r="RVJ32" s="3"/>
      <c r="RVK32" s="3"/>
      <c r="RVL32" s="3"/>
      <c r="RVM32" s="3"/>
      <c r="RVN32" s="3"/>
      <c r="RVO32" s="3"/>
      <c r="RVP32" s="3"/>
      <c r="RVQ32" s="3"/>
      <c r="RVR32" s="3"/>
      <c r="RVS32" s="3"/>
      <c r="RVT32" s="3"/>
      <c r="RVU32" s="3"/>
      <c r="RVV32" s="3"/>
      <c r="RVW32" s="3"/>
      <c r="RVX32" s="3"/>
      <c r="RVY32" s="3"/>
      <c r="RVZ32" s="3"/>
      <c r="RWA32" s="3"/>
      <c r="RWB32" s="3"/>
      <c r="RWC32" s="3"/>
      <c r="RWD32" s="3"/>
      <c r="RWE32" s="3"/>
      <c r="RWF32" s="3"/>
      <c r="RWG32" s="3"/>
      <c r="RWH32" s="3"/>
      <c r="RWI32" s="3"/>
      <c r="RWJ32" s="3"/>
      <c r="RWK32" s="3"/>
      <c r="RWL32" s="3"/>
      <c r="RWM32" s="3"/>
      <c r="RWN32" s="3"/>
      <c r="RWO32" s="3"/>
      <c r="RWP32" s="3"/>
      <c r="RWQ32" s="3"/>
      <c r="RWR32" s="3"/>
      <c r="RWS32" s="3"/>
      <c r="RWT32" s="3"/>
      <c r="RWU32" s="3"/>
      <c r="RWV32" s="3"/>
      <c r="RWW32" s="3"/>
      <c r="RWX32" s="3"/>
      <c r="RWY32" s="3"/>
      <c r="RWZ32" s="3"/>
      <c r="RXA32" s="3"/>
      <c r="RXB32" s="3"/>
      <c r="RXC32" s="3"/>
      <c r="RXD32" s="3"/>
      <c r="RXE32" s="3"/>
      <c r="RXF32" s="3"/>
      <c r="RXG32" s="3"/>
      <c r="RXH32" s="3"/>
      <c r="RXI32" s="3"/>
      <c r="RXJ32" s="3"/>
      <c r="RXK32" s="3"/>
      <c r="RXL32" s="3"/>
      <c r="RXM32" s="3"/>
      <c r="RXN32" s="3"/>
      <c r="RXO32" s="3"/>
      <c r="RXP32" s="3"/>
      <c r="RXQ32" s="3"/>
      <c r="RXR32" s="3"/>
      <c r="RXS32" s="3"/>
      <c r="RXT32" s="3"/>
      <c r="RXU32" s="3"/>
      <c r="RXV32" s="3"/>
      <c r="RXW32" s="3"/>
      <c r="RXX32" s="3"/>
      <c r="RXY32" s="3"/>
      <c r="RXZ32" s="3"/>
      <c r="RYA32" s="3"/>
      <c r="RYB32" s="3"/>
      <c r="RYC32" s="3"/>
      <c r="RYD32" s="3"/>
      <c r="RYE32" s="3"/>
      <c r="RYF32" s="3"/>
      <c r="RYG32" s="3"/>
      <c r="RYH32" s="3"/>
      <c r="RYI32" s="3"/>
      <c r="RYJ32" s="3"/>
      <c r="RYK32" s="3"/>
      <c r="RYL32" s="3"/>
      <c r="RYM32" s="3"/>
      <c r="RYN32" s="3"/>
      <c r="RYO32" s="3"/>
      <c r="RYP32" s="3"/>
      <c r="RYQ32" s="3"/>
      <c r="RYR32" s="3"/>
      <c r="RYS32" s="3"/>
      <c r="RYT32" s="3"/>
      <c r="RYU32" s="3"/>
      <c r="RYV32" s="3"/>
      <c r="RYW32" s="3"/>
      <c r="RYX32" s="3"/>
      <c r="RYY32" s="3"/>
      <c r="RYZ32" s="3"/>
      <c r="RZA32" s="3"/>
      <c r="RZB32" s="3"/>
      <c r="RZC32" s="3"/>
      <c r="RZD32" s="3"/>
      <c r="RZE32" s="3"/>
      <c r="RZF32" s="3"/>
      <c r="RZG32" s="3"/>
      <c r="RZH32" s="3"/>
      <c r="RZI32" s="3"/>
      <c r="RZJ32" s="3"/>
      <c r="RZK32" s="3"/>
      <c r="RZL32" s="3"/>
      <c r="RZM32" s="3"/>
      <c r="RZN32" s="3"/>
      <c r="RZO32" s="3"/>
      <c r="RZP32" s="3"/>
      <c r="RZQ32" s="3"/>
      <c r="RZR32" s="3"/>
      <c r="RZS32" s="3"/>
      <c r="RZT32" s="3"/>
      <c r="RZU32" s="3"/>
      <c r="RZV32" s="3"/>
      <c r="RZW32" s="3"/>
      <c r="RZX32" s="3"/>
      <c r="RZY32" s="3"/>
      <c r="RZZ32" s="3"/>
      <c r="SAA32" s="3"/>
      <c r="SAB32" s="3"/>
      <c r="SAC32" s="3"/>
      <c r="SAD32" s="3"/>
      <c r="SAE32" s="3"/>
      <c r="SAF32" s="3"/>
      <c r="SAG32" s="3"/>
      <c r="SAH32" s="3"/>
      <c r="SAI32" s="3"/>
      <c r="SAJ32" s="3"/>
      <c r="SAK32" s="3"/>
      <c r="SAL32" s="3"/>
      <c r="SAM32" s="3"/>
      <c r="SAN32" s="3"/>
      <c r="SAO32" s="3"/>
      <c r="SAP32" s="3"/>
      <c r="SAQ32" s="3"/>
      <c r="SAR32" s="3"/>
      <c r="SAS32" s="3"/>
      <c r="SAT32" s="3"/>
      <c r="SAU32" s="3"/>
      <c r="SAV32" s="3"/>
      <c r="SAW32" s="3"/>
      <c r="SAX32" s="3"/>
      <c r="SAY32" s="3"/>
      <c r="SAZ32" s="3"/>
      <c r="SBA32" s="3"/>
      <c r="SBB32" s="3"/>
      <c r="SBC32" s="3"/>
      <c r="SBD32" s="3"/>
      <c r="SBE32" s="3"/>
      <c r="SBF32" s="3"/>
      <c r="SBG32" s="3"/>
      <c r="SBH32" s="3"/>
      <c r="SBI32" s="3"/>
      <c r="SBJ32" s="3"/>
      <c r="SBK32" s="3"/>
      <c r="SBL32" s="3"/>
      <c r="SBM32" s="3"/>
      <c r="SBN32" s="3"/>
      <c r="SBO32" s="3"/>
      <c r="SBP32" s="3"/>
      <c r="SBQ32" s="3"/>
      <c r="SBR32" s="3"/>
      <c r="SBS32" s="3"/>
      <c r="SBT32" s="3"/>
      <c r="SBU32" s="3"/>
      <c r="SBV32" s="3"/>
      <c r="SBW32" s="3"/>
      <c r="SBX32" s="3"/>
      <c r="SBY32" s="3"/>
      <c r="SBZ32" s="3"/>
      <c r="SCA32" s="3"/>
      <c r="SCB32" s="3"/>
      <c r="SCC32" s="3"/>
      <c r="SCD32" s="3"/>
      <c r="SCE32" s="3"/>
      <c r="SCF32" s="3"/>
      <c r="SCG32" s="3"/>
      <c r="SCH32" s="3"/>
      <c r="SCI32" s="3"/>
      <c r="SCJ32" s="3"/>
      <c r="SCK32" s="3"/>
      <c r="SCL32" s="3"/>
      <c r="SCM32" s="3"/>
      <c r="SCN32" s="3"/>
      <c r="SCO32" s="3"/>
      <c r="SCP32" s="3"/>
      <c r="SCQ32" s="3"/>
      <c r="SCR32" s="3"/>
      <c r="SCS32" s="3"/>
      <c r="SCT32" s="3"/>
      <c r="SCU32" s="3"/>
      <c r="SCV32" s="3"/>
      <c r="SCW32" s="3"/>
      <c r="SCX32" s="3"/>
      <c r="SCY32" s="3"/>
      <c r="SCZ32" s="3"/>
      <c r="SDA32" s="3"/>
      <c r="SDB32" s="3"/>
      <c r="SDC32" s="3"/>
      <c r="SDD32" s="3"/>
      <c r="SDE32" s="3"/>
      <c r="SDF32" s="3"/>
      <c r="SDG32" s="3"/>
      <c r="SDH32" s="3"/>
      <c r="SDI32" s="3"/>
      <c r="SDJ32" s="3"/>
      <c r="SDK32" s="3"/>
      <c r="SDL32" s="3"/>
      <c r="SDM32" s="3"/>
      <c r="SDN32" s="3"/>
      <c r="SDO32" s="3"/>
      <c r="SDP32" s="3"/>
      <c r="SDQ32" s="3"/>
      <c r="SDR32" s="3"/>
      <c r="SDS32" s="3"/>
      <c r="SDT32" s="3"/>
      <c r="SDU32" s="3"/>
      <c r="SDV32" s="3"/>
      <c r="SDW32" s="3"/>
      <c r="SDX32" s="3"/>
      <c r="SDY32" s="3"/>
      <c r="SDZ32" s="3"/>
      <c r="SEA32" s="3"/>
      <c r="SEB32" s="3"/>
      <c r="SEC32" s="3"/>
      <c r="SED32" s="3"/>
      <c r="SEE32" s="3"/>
      <c r="SEF32" s="3"/>
      <c r="SEG32" s="3"/>
      <c r="SEH32" s="3"/>
      <c r="SEI32" s="3"/>
      <c r="SEJ32" s="3"/>
      <c r="SEK32" s="3"/>
      <c r="SEL32" s="3"/>
      <c r="SEM32" s="3"/>
      <c r="SEN32" s="3"/>
      <c r="SEO32" s="3"/>
      <c r="SEP32" s="3"/>
      <c r="SEQ32" s="3"/>
      <c r="SER32" s="3"/>
      <c r="SES32" s="3"/>
      <c r="SET32" s="3"/>
      <c r="SEU32" s="3"/>
      <c r="SEV32" s="3"/>
      <c r="SEW32" s="3"/>
      <c r="SEX32" s="3"/>
      <c r="SEY32" s="3"/>
      <c r="SEZ32" s="3"/>
      <c r="SFA32" s="3"/>
      <c r="SFB32" s="3"/>
      <c r="SFC32" s="3"/>
      <c r="SFD32" s="3"/>
      <c r="SFE32" s="3"/>
      <c r="SFF32" s="3"/>
      <c r="SFG32" s="3"/>
      <c r="SFH32" s="3"/>
      <c r="SFI32" s="3"/>
      <c r="SFJ32" s="3"/>
      <c r="SFK32" s="3"/>
      <c r="SFL32" s="3"/>
      <c r="SFM32" s="3"/>
      <c r="SFN32" s="3"/>
      <c r="SFO32" s="3"/>
      <c r="SFP32" s="3"/>
      <c r="SFQ32" s="3"/>
      <c r="SFR32" s="3"/>
      <c r="SFS32" s="3"/>
      <c r="SFT32" s="3"/>
      <c r="SFU32" s="3"/>
      <c r="SFV32" s="3"/>
      <c r="SFW32" s="3"/>
      <c r="SFX32" s="3"/>
      <c r="SFY32" s="3"/>
      <c r="SFZ32" s="3"/>
      <c r="SGA32" s="3"/>
      <c r="SGB32" s="3"/>
      <c r="SGC32" s="3"/>
      <c r="SGD32" s="3"/>
      <c r="SGE32" s="3"/>
      <c r="SGF32" s="3"/>
      <c r="SGG32" s="3"/>
      <c r="SGH32" s="3"/>
      <c r="SGI32" s="3"/>
      <c r="SGJ32" s="3"/>
      <c r="SGK32" s="3"/>
      <c r="SGL32" s="3"/>
      <c r="SGM32" s="3"/>
      <c r="SGN32" s="3"/>
      <c r="SGO32" s="3"/>
      <c r="SGP32" s="3"/>
      <c r="SGQ32" s="3"/>
      <c r="SGR32" s="3"/>
      <c r="SGS32" s="3"/>
      <c r="SGT32" s="3"/>
      <c r="SGU32" s="3"/>
      <c r="SGV32" s="3"/>
      <c r="SGW32" s="3"/>
      <c r="SGX32" s="3"/>
      <c r="SGY32" s="3"/>
      <c r="SGZ32" s="3"/>
      <c r="SHA32" s="3"/>
      <c r="SHB32" s="3"/>
      <c r="SHC32" s="3"/>
      <c r="SHD32" s="3"/>
      <c r="SHE32" s="3"/>
      <c r="SHF32" s="3"/>
      <c r="SHG32" s="3"/>
      <c r="SHH32" s="3"/>
      <c r="SHI32" s="3"/>
      <c r="SHJ32" s="3"/>
      <c r="SHK32" s="3"/>
      <c r="SHL32" s="3"/>
      <c r="SHM32" s="3"/>
      <c r="SHN32" s="3"/>
      <c r="SHO32" s="3"/>
      <c r="SHP32" s="3"/>
      <c r="SHQ32" s="3"/>
      <c r="SHR32" s="3"/>
      <c r="SHS32" s="3"/>
      <c r="SHT32" s="3"/>
      <c r="SHU32" s="3"/>
      <c r="SHV32" s="3"/>
      <c r="SHW32" s="3"/>
      <c r="SHX32" s="3"/>
      <c r="SHY32" s="3"/>
      <c r="SHZ32" s="3"/>
      <c r="SIA32" s="3"/>
      <c r="SIB32" s="3"/>
      <c r="SIC32" s="3"/>
      <c r="SID32" s="3"/>
      <c r="SIE32" s="3"/>
      <c r="SIF32" s="3"/>
      <c r="SIG32" s="3"/>
      <c r="SIH32" s="3"/>
      <c r="SII32" s="3"/>
      <c r="SIJ32" s="3"/>
      <c r="SIK32" s="3"/>
      <c r="SIL32" s="3"/>
      <c r="SIM32" s="3"/>
      <c r="SIN32" s="3"/>
      <c r="SIO32" s="3"/>
      <c r="SIP32" s="3"/>
      <c r="SIQ32" s="3"/>
      <c r="SIR32" s="3"/>
      <c r="SIS32" s="3"/>
      <c r="SIT32" s="3"/>
      <c r="SIU32" s="3"/>
      <c r="SIV32" s="3"/>
      <c r="SIW32" s="3"/>
      <c r="SIX32" s="3"/>
      <c r="SIY32" s="3"/>
      <c r="SIZ32" s="3"/>
      <c r="SJA32" s="3"/>
      <c r="SJB32" s="3"/>
      <c r="SJC32" s="3"/>
      <c r="SJD32" s="3"/>
      <c r="SJE32" s="3"/>
      <c r="SJF32" s="3"/>
      <c r="SJG32" s="3"/>
      <c r="SJH32" s="3"/>
      <c r="SJI32" s="3"/>
      <c r="SJJ32" s="3"/>
      <c r="SJK32" s="3"/>
      <c r="SJL32" s="3"/>
      <c r="SJM32" s="3"/>
      <c r="SJN32" s="3"/>
      <c r="SJO32" s="3"/>
      <c r="SJP32" s="3"/>
      <c r="SJQ32" s="3"/>
      <c r="SJR32" s="3"/>
      <c r="SJS32" s="3"/>
      <c r="SJT32" s="3"/>
      <c r="SJU32" s="3"/>
      <c r="SJV32" s="3"/>
      <c r="SJW32" s="3"/>
      <c r="SJX32" s="3"/>
      <c r="SJY32" s="3"/>
      <c r="SJZ32" s="3"/>
      <c r="SKA32" s="3"/>
      <c r="SKB32" s="3"/>
      <c r="SKC32" s="3"/>
      <c r="SKD32" s="3"/>
      <c r="SKE32" s="3"/>
      <c r="SKF32" s="3"/>
      <c r="SKG32" s="3"/>
      <c r="SKH32" s="3"/>
      <c r="SKI32" s="3"/>
      <c r="SKJ32" s="3"/>
      <c r="SKK32" s="3"/>
      <c r="SKL32" s="3"/>
      <c r="SKM32" s="3"/>
      <c r="SKN32" s="3"/>
      <c r="SKO32" s="3"/>
      <c r="SKP32" s="3"/>
      <c r="SKQ32" s="3"/>
      <c r="SKR32" s="3"/>
      <c r="SKS32" s="3"/>
      <c r="SKT32" s="3"/>
      <c r="SKU32" s="3"/>
      <c r="SKV32" s="3"/>
      <c r="SKW32" s="3"/>
      <c r="SKX32" s="3"/>
      <c r="SKY32" s="3"/>
      <c r="SKZ32" s="3"/>
      <c r="SLA32" s="3"/>
      <c r="SLB32" s="3"/>
      <c r="SLC32" s="3"/>
      <c r="SLD32" s="3"/>
      <c r="SLE32" s="3"/>
      <c r="SLF32" s="3"/>
      <c r="SLG32" s="3"/>
      <c r="SLH32" s="3"/>
      <c r="SLI32" s="3"/>
      <c r="SLJ32" s="3"/>
      <c r="SLK32" s="3"/>
      <c r="SLL32" s="3"/>
      <c r="SLM32" s="3"/>
      <c r="SLN32" s="3"/>
      <c r="SLO32" s="3"/>
      <c r="SLP32" s="3"/>
      <c r="SLQ32" s="3"/>
      <c r="SLR32" s="3"/>
      <c r="SLS32" s="3"/>
      <c r="SLT32" s="3"/>
      <c r="SLU32" s="3"/>
      <c r="SLV32" s="3"/>
      <c r="SLW32" s="3"/>
      <c r="SLX32" s="3"/>
      <c r="SLY32" s="3"/>
      <c r="SLZ32" s="3"/>
      <c r="SMA32" s="3"/>
      <c r="SMB32" s="3"/>
      <c r="SMC32" s="3"/>
      <c r="SMD32" s="3"/>
      <c r="SME32" s="3"/>
      <c r="SMF32" s="3"/>
      <c r="SMG32" s="3"/>
      <c r="SMH32" s="3"/>
      <c r="SMI32" s="3"/>
      <c r="SMJ32" s="3"/>
      <c r="SMK32" s="3"/>
      <c r="SML32" s="3"/>
      <c r="SMM32" s="3"/>
      <c r="SMN32" s="3"/>
      <c r="SMO32" s="3"/>
      <c r="SMP32" s="3"/>
      <c r="SMQ32" s="3"/>
      <c r="SMR32" s="3"/>
      <c r="SMS32" s="3"/>
      <c r="SMT32" s="3"/>
      <c r="SMU32" s="3"/>
      <c r="SMV32" s="3"/>
      <c r="SMW32" s="3"/>
      <c r="SMX32" s="3"/>
      <c r="SMY32" s="3"/>
      <c r="SMZ32" s="3"/>
      <c r="SNA32" s="3"/>
      <c r="SNB32" s="3"/>
      <c r="SNC32" s="3"/>
      <c r="SND32" s="3"/>
      <c r="SNE32" s="3"/>
      <c r="SNF32" s="3"/>
      <c r="SNG32" s="3"/>
      <c r="SNH32" s="3"/>
      <c r="SNI32" s="3"/>
      <c r="SNJ32" s="3"/>
      <c r="SNK32" s="3"/>
      <c r="SNL32" s="3"/>
      <c r="SNM32" s="3"/>
      <c r="SNN32" s="3"/>
      <c r="SNO32" s="3"/>
      <c r="SNP32" s="3"/>
      <c r="SNQ32" s="3"/>
      <c r="SNR32" s="3"/>
      <c r="SNS32" s="3"/>
      <c r="SNT32" s="3"/>
      <c r="SNU32" s="3"/>
      <c r="SNV32" s="3"/>
      <c r="SNW32" s="3"/>
      <c r="SNX32" s="3"/>
      <c r="SNY32" s="3"/>
      <c r="SNZ32" s="3"/>
      <c r="SOA32" s="3"/>
      <c r="SOB32" s="3"/>
      <c r="SOC32" s="3"/>
      <c r="SOD32" s="3"/>
      <c r="SOE32" s="3"/>
      <c r="SOF32" s="3"/>
      <c r="SOG32" s="3"/>
      <c r="SOH32" s="3"/>
      <c r="SOI32" s="3"/>
      <c r="SOJ32" s="3"/>
      <c r="SOK32" s="3"/>
      <c r="SOL32" s="3"/>
      <c r="SOM32" s="3"/>
      <c r="SON32" s="3"/>
      <c r="SOO32" s="3"/>
      <c r="SOP32" s="3"/>
      <c r="SOQ32" s="3"/>
      <c r="SOR32" s="3"/>
      <c r="SOS32" s="3"/>
      <c r="SOT32" s="3"/>
      <c r="SOU32" s="3"/>
      <c r="SOV32" s="3"/>
      <c r="SOW32" s="3"/>
      <c r="SOX32" s="3"/>
      <c r="SOY32" s="3"/>
      <c r="SOZ32" s="3"/>
      <c r="SPA32" s="3"/>
      <c r="SPB32" s="3"/>
      <c r="SPC32" s="3"/>
      <c r="SPD32" s="3"/>
      <c r="SPE32" s="3"/>
      <c r="SPF32" s="3"/>
      <c r="SPG32" s="3"/>
      <c r="SPH32" s="3"/>
      <c r="SPI32" s="3"/>
      <c r="SPJ32" s="3"/>
      <c r="SPK32" s="3"/>
      <c r="SPL32" s="3"/>
      <c r="SPM32" s="3"/>
      <c r="SPN32" s="3"/>
      <c r="SPO32" s="3"/>
      <c r="SPP32" s="3"/>
      <c r="SPQ32" s="3"/>
      <c r="SPR32" s="3"/>
      <c r="SPS32" s="3"/>
      <c r="SPT32" s="3"/>
      <c r="SPU32" s="3"/>
      <c r="SPV32" s="3"/>
      <c r="SPW32" s="3"/>
      <c r="SPX32" s="3"/>
      <c r="SPY32" s="3"/>
      <c r="SPZ32" s="3"/>
      <c r="SQA32" s="3"/>
      <c r="SQB32" s="3"/>
      <c r="SQC32" s="3"/>
      <c r="SQD32" s="3"/>
      <c r="SQE32" s="3"/>
      <c r="SQF32" s="3"/>
      <c r="SQG32" s="3"/>
      <c r="SQH32" s="3"/>
      <c r="SQI32" s="3"/>
      <c r="SQJ32" s="3"/>
      <c r="SQK32" s="3"/>
      <c r="SQL32" s="3"/>
      <c r="SQM32" s="3"/>
      <c r="SQN32" s="3"/>
      <c r="SQO32" s="3"/>
      <c r="SQP32" s="3"/>
      <c r="SQQ32" s="3"/>
      <c r="SQR32" s="3"/>
      <c r="SQS32" s="3"/>
      <c r="SQT32" s="3"/>
      <c r="SQU32" s="3"/>
      <c r="SQV32" s="3"/>
      <c r="SQW32" s="3"/>
      <c r="SQX32" s="3"/>
      <c r="SQY32" s="3"/>
      <c r="SQZ32" s="3"/>
      <c r="SRA32" s="3"/>
      <c r="SRB32" s="3"/>
      <c r="SRC32" s="3"/>
      <c r="SRD32" s="3"/>
      <c r="SRE32" s="3"/>
      <c r="SRF32" s="3"/>
      <c r="SRG32" s="3"/>
      <c r="SRH32" s="3"/>
      <c r="SRI32" s="3"/>
      <c r="SRJ32" s="3"/>
      <c r="SRK32" s="3"/>
      <c r="SRL32" s="3"/>
      <c r="SRM32" s="3"/>
      <c r="SRN32" s="3"/>
      <c r="SRO32" s="3"/>
      <c r="SRP32" s="3"/>
      <c r="SRQ32" s="3"/>
      <c r="SRR32" s="3"/>
      <c r="SRS32" s="3"/>
      <c r="SRT32" s="3"/>
      <c r="SRU32" s="3"/>
      <c r="SRV32" s="3"/>
      <c r="SRW32" s="3"/>
      <c r="SRX32" s="3"/>
      <c r="SRY32" s="3"/>
      <c r="SRZ32" s="3"/>
      <c r="SSA32" s="3"/>
      <c r="SSB32" s="3"/>
      <c r="SSC32" s="3"/>
      <c r="SSD32" s="3"/>
      <c r="SSE32" s="3"/>
      <c r="SSF32" s="3"/>
      <c r="SSG32" s="3"/>
      <c r="SSH32" s="3"/>
      <c r="SSI32" s="3"/>
      <c r="SSJ32" s="3"/>
      <c r="SSK32" s="3"/>
      <c r="SSL32" s="3"/>
      <c r="SSM32" s="3"/>
      <c r="SSN32" s="3"/>
      <c r="SSO32" s="3"/>
      <c r="SSP32" s="3"/>
      <c r="SSQ32" s="3"/>
      <c r="SSR32" s="3"/>
      <c r="SSS32" s="3"/>
      <c r="SST32" s="3"/>
      <c r="SSU32" s="3"/>
      <c r="SSV32" s="3"/>
      <c r="SSW32" s="3"/>
      <c r="SSX32" s="3"/>
      <c r="SSY32" s="3"/>
      <c r="SSZ32" s="3"/>
      <c r="STA32" s="3"/>
      <c r="STB32" s="3"/>
      <c r="STC32" s="3"/>
      <c r="STD32" s="3"/>
      <c r="STE32" s="3"/>
      <c r="STF32" s="3"/>
      <c r="STG32" s="3"/>
      <c r="STH32" s="3"/>
      <c r="STI32" s="3"/>
      <c r="STJ32" s="3"/>
      <c r="STK32" s="3"/>
      <c r="STL32" s="3"/>
      <c r="STM32" s="3"/>
      <c r="STN32" s="3"/>
      <c r="STO32" s="3"/>
      <c r="STP32" s="3"/>
      <c r="STQ32" s="3"/>
      <c r="STR32" s="3"/>
      <c r="STS32" s="3"/>
      <c r="STT32" s="3"/>
      <c r="STU32" s="3"/>
      <c r="STV32" s="3"/>
      <c r="STW32" s="3"/>
      <c r="STX32" s="3"/>
      <c r="STY32" s="3"/>
      <c r="STZ32" s="3"/>
      <c r="SUA32" s="3"/>
      <c r="SUB32" s="3"/>
      <c r="SUC32" s="3"/>
      <c r="SUD32" s="3"/>
      <c r="SUE32" s="3"/>
      <c r="SUF32" s="3"/>
      <c r="SUG32" s="3"/>
      <c r="SUH32" s="3"/>
      <c r="SUI32" s="3"/>
      <c r="SUJ32" s="3"/>
      <c r="SUK32" s="3"/>
      <c r="SUL32" s="3"/>
      <c r="SUM32" s="3"/>
      <c r="SUN32" s="3"/>
      <c r="SUO32" s="3"/>
      <c r="SUP32" s="3"/>
      <c r="SUQ32" s="3"/>
      <c r="SUR32" s="3"/>
      <c r="SUS32" s="3"/>
      <c r="SUT32" s="3"/>
      <c r="SUU32" s="3"/>
      <c r="SUV32" s="3"/>
      <c r="SUW32" s="3"/>
      <c r="SUX32" s="3"/>
      <c r="SUY32" s="3"/>
      <c r="SUZ32" s="3"/>
      <c r="SVA32" s="3"/>
      <c r="SVB32" s="3"/>
      <c r="SVC32" s="3"/>
      <c r="SVD32" s="3"/>
      <c r="SVE32" s="3"/>
      <c r="SVF32" s="3"/>
      <c r="SVG32" s="3"/>
      <c r="SVH32" s="3"/>
      <c r="SVI32" s="3"/>
      <c r="SVJ32" s="3"/>
      <c r="SVK32" s="3"/>
      <c r="SVL32" s="3"/>
      <c r="SVM32" s="3"/>
      <c r="SVN32" s="3"/>
      <c r="SVO32" s="3"/>
      <c r="SVP32" s="3"/>
      <c r="SVQ32" s="3"/>
      <c r="SVR32" s="3"/>
      <c r="SVS32" s="3"/>
      <c r="SVT32" s="3"/>
      <c r="SVU32" s="3"/>
      <c r="SVV32" s="3"/>
      <c r="SVW32" s="3"/>
      <c r="SVX32" s="3"/>
      <c r="SVY32" s="3"/>
      <c r="SVZ32" s="3"/>
      <c r="SWA32" s="3"/>
      <c r="SWB32" s="3"/>
      <c r="SWC32" s="3"/>
      <c r="SWD32" s="3"/>
      <c r="SWE32" s="3"/>
      <c r="SWF32" s="3"/>
      <c r="SWG32" s="3"/>
      <c r="SWH32" s="3"/>
      <c r="SWI32" s="3"/>
      <c r="SWJ32" s="3"/>
      <c r="SWK32" s="3"/>
      <c r="SWL32" s="3"/>
      <c r="SWM32" s="3"/>
      <c r="SWN32" s="3"/>
      <c r="SWO32" s="3"/>
      <c r="SWP32" s="3"/>
      <c r="SWQ32" s="3"/>
      <c r="SWR32" s="3"/>
      <c r="SWS32" s="3"/>
      <c r="SWT32" s="3"/>
      <c r="SWU32" s="3"/>
      <c r="SWV32" s="3"/>
      <c r="SWW32" s="3"/>
      <c r="SWX32" s="3"/>
      <c r="SWY32" s="3"/>
      <c r="SWZ32" s="3"/>
      <c r="SXA32" s="3"/>
      <c r="SXB32" s="3"/>
      <c r="SXC32" s="3"/>
      <c r="SXD32" s="3"/>
      <c r="SXE32" s="3"/>
      <c r="SXF32" s="3"/>
      <c r="SXG32" s="3"/>
      <c r="SXH32" s="3"/>
      <c r="SXI32" s="3"/>
      <c r="SXJ32" s="3"/>
      <c r="SXK32" s="3"/>
      <c r="SXL32" s="3"/>
      <c r="SXM32" s="3"/>
      <c r="SXN32" s="3"/>
      <c r="SXO32" s="3"/>
      <c r="SXP32" s="3"/>
      <c r="SXQ32" s="3"/>
      <c r="SXR32" s="3"/>
      <c r="SXS32" s="3"/>
      <c r="SXT32" s="3"/>
      <c r="SXU32" s="3"/>
      <c r="SXV32" s="3"/>
      <c r="SXW32" s="3"/>
      <c r="SXX32" s="3"/>
      <c r="SXY32" s="3"/>
      <c r="SXZ32" s="3"/>
      <c r="SYA32" s="3"/>
      <c r="SYB32" s="3"/>
      <c r="SYC32" s="3"/>
      <c r="SYD32" s="3"/>
      <c r="SYE32" s="3"/>
      <c r="SYF32" s="3"/>
      <c r="SYG32" s="3"/>
      <c r="SYH32" s="3"/>
      <c r="SYI32" s="3"/>
      <c r="SYJ32" s="3"/>
      <c r="SYK32" s="3"/>
      <c r="SYL32" s="3"/>
      <c r="SYM32" s="3"/>
      <c r="SYN32" s="3"/>
      <c r="SYO32" s="3"/>
      <c r="SYP32" s="3"/>
      <c r="SYQ32" s="3"/>
      <c r="SYR32" s="3"/>
      <c r="SYS32" s="3"/>
      <c r="SYT32" s="3"/>
      <c r="SYU32" s="3"/>
      <c r="SYV32" s="3"/>
      <c r="SYW32" s="3"/>
      <c r="SYX32" s="3"/>
      <c r="SYY32" s="3"/>
      <c r="SYZ32" s="3"/>
      <c r="SZA32" s="3"/>
      <c r="SZB32" s="3"/>
      <c r="SZC32" s="3"/>
      <c r="SZD32" s="3"/>
      <c r="SZE32" s="3"/>
      <c r="SZF32" s="3"/>
      <c r="SZG32" s="3"/>
      <c r="SZH32" s="3"/>
      <c r="SZI32" s="3"/>
      <c r="SZJ32" s="3"/>
      <c r="SZK32" s="3"/>
      <c r="SZL32" s="3"/>
      <c r="SZM32" s="3"/>
      <c r="SZN32" s="3"/>
      <c r="SZO32" s="3"/>
      <c r="SZP32" s="3"/>
      <c r="SZQ32" s="3"/>
      <c r="SZR32" s="3"/>
      <c r="SZS32" s="3"/>
      <c r="SZT32" s="3"/>
      <c r="SZU32" s="3"/>
      <c r="SZV32" s="3"/>
      <c r="SZW32" s="3"/>
      <c r="SZX32" s="3"/>
      <c r="SZY32" s="3"/>
      <c r="SZZ32" s="3"/>
      <c r="TAA32" s="3"/>
      <c r="TAB32" s="3"/>
      <c r="TAC32" s="3"/>
      <c r="TAD32" s="3"/>
      <c r="TAE32" s="3"/>
      <c r="TAF32" s="3"/>
      <c r="TAG32" s="3"/>
      <c r="TAH32" s="3"/>
      <c r="TAI32" s="3"/>
      <c r="TAJ32" s="3"/>
      <c r="TAK32" s="3"/>
      <c r="TAL32" s="3"/>
      <c r="TAM32" s="3"/>
      <c r="TAN32" s="3"/>
      <c r="TAO32" s="3"/>
      <c r="TAP32" s="3"/>
      <c r="TAQ32" s="3"/>
      <c r="TAR32" s="3"/>
      <c r="TAS32" s="3"/>
      <c r="TAT32" s="3"/>
      <c r="TAU32" s="3"/>
      <c r="TAV32" s="3"/>
      <c r="TAW32" s="3"/>
      <c r="TAX32" s="3"/>
      <c r="TAY32" s="3"/>
      <c r="TAZ32" s="3"/>
      <c r="TBA32" s="3"/>
      <c r="TBB32" s="3"/>
      <c r="TBC32" s="3"/>
      <c r="TBD32" s="3"/>
      <c r="TBE32" s="3"/>
      <c r="TBF32" s="3"/>
      <c r="TBG32" s="3"/>
      <c r="TBH32" s="3"/>
      <c r="TBI32" s="3"/>
      <c r="TBJ32" s="3"/>
      <c r="TBK32" s="3"/>
      <c r="TBL32" s="3"/>
      <c r="TBM32" s="3"/>
      <c r="TBN32" s="3"/>
      <c r="TBO32" s="3"/>
      <c r="TBP32" s="3"/>
      <c r="TBQ32" s="3"/>
      <c r="TBR32" s="3"/>
      <c r="TBS32" s="3"/>
      <c r="TBT32" s="3"/>
      <c r="TBU32" s="3"/>
      <c r="TBV32" s="3"/>
      <c r="TBW32" s="3"/>
      <c r="TBX32" s="3"/>
      <c r="TBY32" s="3"/>
      <c r="TBZ32" s="3"/>
      <c r="TCA32" s="3"/>
      <c r="TCB32" s="3"/>
      <c r="TCC32" s="3"/>
      <c r="TCD32" s="3"/>
      <c r="TCE32" s="3"/>
      <c r="TCF32" s="3"/>
      <c r="TCG32" s="3"/>
      <c r="TCH32" s="3"/>
      <c r="TCI32" s="3"/>
      <c r="TCJ32" s="3"/>
      <c r="TCK32" s="3"/>
      <c r="TCL32" s="3"/>
      <c r="TCM32" s="3"/>
      <c r="TCN32" s="3"/>
      <c r="TCO32" s="3"/>
      <c r="TCP32" s="3"/>
      <c r="TCQ32" s="3"/>
      <c r="TCR32" s="3"/>
      <c r="TCS32" s="3"/>
      <c r="TCT32" s="3"/>
      <c r="TCU32" s="3"/>
      <c r="TCV32" s="3"/>
      <c r="TCW32" s="3"/>
      <c r="TCX32" s="3"/>
      <c r="TCY32" s="3"/>
      <c r="TCZ32" s="3"/>
      <c r="TDA32" s="3"/>
      <c r="TDB32" s="3"/>
      <c r="TDC32" s="3"/>
      <c r="TDD32" s="3"/>
      <c r="TDE32" s="3"/>
      <c r="TDF32" s="3"/>
      <c r="TDG32" s="3"/>
      <c r="TDH32" s="3"/>
      <c r="TDI32" s="3"/>
      <c r="TDJ32" s="3"/>
      <c r="TDK32" s="3"/>
      <c r="TDL32" s="3"/>
      <c r="TDM32" s="3"/>
      <c r="TDN32" s="3"/>
      <c r="TDO32" s="3"/>
      <c r="TDP32" s="3"/>
      <c r="TDQ32" s="3"/>
      <c r="TDR32" s="3"/>
      <c r="TDS32" s="3"/>
      <c r="TDT32" s="3"/>
      <c r="TDU32" s="3"/>
      <c r="TDV32" s="3"/>
      <c r="TDW32" s="3"/>
      <c r="TDX32" s="3"/>
      <c r="TDY32" s="3"/>
      <c r="TDZ32" s="3"/>
      <c r="TEA32" s="3"/>
      <c r="TEB32" s="3"/>
      <c r="TEC32" s="3"/>
      <c r="TED32" s="3"/>
      <c r="TEE32" s="3"/>
      <c r="TEF32" s="3"/>
      <c r="TEG32" s="3"/>
      <c r="TEH32" s="3"/>
      <c r="TEI32" s="3"/>
      <c r="TEJ32" s="3"/>
      <c r="TEK32" s="3"/>
      <c r="TEL32" s="3"/>
      <c r="TEM32" s="3"/>
      <c r="TEN32" s="3"/>
      <c r="TEO32" s="3"/>
      <c r="TEP32" s="3"/>
      <c r="TEQ32" s="3"/>
      <c r="TER32" s="3"/>
      <c r="TES32" s="3"/>
      <c r="TET32" s="3"/>
      <c r="TEU32" s="3"/>
      <c r="TEV32" s="3"/>
      <c r="TEW32" s="3"/>
      <c r="TEX32" s="3"/>
      <c r="TEY32" s="3"/>
      <c r="TEZ32" s="3"/>
      <c r="TFA32" s="3"/>
      <c r="TFB32" s="3"/>
      <c r="TFC32" s="3"/>
      <c r="TFD32" s="3"/>
      <c r="TFE32" s="3"/>
      <c r="TFF32" s="3"/>
      <c r="TFG32" s="3"/>
      <c r="TFH32" s="3"/>
      <c r="TFI32" s="3"/>
      <c r="TFJ32" s="3"/>
      <c r="TFK32" s="3"/>
      <c r="TFL32" s="3"/>
      <c r="TFM32" s="3"/>
      <c r="TFN32" s="3"/>
      <c r="TFO32" s="3"/>
      <c r="TFP32" s="3"/>
      <c r="TFQ32" s="3"/>
      <c r="TFR32" s="3"/>
      <c r="TFS32" s="3"/>
      <c r="TFT32" s="3"/>
      <c r="TFU32" s="3"/>
      <c r="TFV32" s="3"/>
      <c r="TFW32" s="3"/>
      <c r="TFX32" s="3"/>
      <c r="TFY32" s="3"/>
      <c r="TFZ32" s="3"/>
      <c r="TGA32" s="3"/>
      <c r="TGB32" s="3"/>
      <c r="TGC32" s="3"/>
      <c r="TGD32" s="3"/>
      <c r="TGE32" s="3"/>
      <c r="TGF32" s="3"/>
      <c r="TGG32" s="3"/>
      <c r="TGH32" s="3"/>
      <c r="TGI32" s="3"/>
      <c r="TGJ32" s="3"/>
      <c r="TGK32" s="3"/>
      <c r="TGL32" s="3"/>
      <c r="TGM32" s="3"/>
      <c r="TGN32" s="3"/>
      <c r="TGO32" s="3"/>
      <c r="TGP32" s="3"/>
      <c r="TGQ32" s="3"/>
      <c r="TGR32" s="3"/>
      <c r="TGS32" s="3"/>
      <c r="TGT32" s="3"/>
      <c r="TGU32" s="3"/>
      <c r="TGV32" s="3"/>
      <c r="TGW32" s="3"/>
      <c r="TGX32" s="3"/>
      <c r="TGY32" s="3"/>
      <c r="TGZ32" s="3"/>
      <c r="THA32" s="3"/>
      <c r="THB32" s="3"/>
      <c r="THC32" s="3"/>
      <c r="THD32" s="3"/>
      <c r="THE32" s="3"/>
      <c r="THF32" s="3"/>
      <c r="THG32" s="3"/>
      <c r="THH32" s="3"/>
      <c r="THI32" s="3"/>
      <c r="THJ32" s="3"/>
      <c r="THK32" s="3"/>
      <c r="THL32" s="3"/>
      <c r="THM32" s="3"/>
      <c r="THN32" s="3"/>
      <c r="THO32" s="3"/>
      <c r="THP32" s="3"/>
      <c r="THQ32" s="3"/>
      <c r="THR32" s="3"/>
      <c r="THS32" s="3"/>
      <c r="THT32" s="3"/>
      <c r="THU32" s="3"/>
      <c r="THV32" s="3"/>
      <c r="THW32" s="3"/>
      <c r="THX32" s="3"/>
      <c r="THY32" s="3"/>
      <c r="THZ32" s="3"/>
      <c r="TIA32" s="3"/>
      <c r="TIB32" s="3"/>
      <c r="TIC32" s="3"/>
      <c r="TID32" s="3"/>
      <c r="TIE32" s="3"/>
      <c r="TIF32" s="3"/>
      <c r="TIG32" s="3"/>
      <c r="TIH32" s="3"/>
      <c r="TII32" s="3"/>
      <c r="TIJ32" s="3"/>
      <c r="TIK32" s="3"/>
      <c r="TIL32" s="3"/>
      <c r="TIM32" s="3"/>
      <c r="TIN32" s="3"/>
      <c r="TIO32" s="3"/>
      <c r="TIP32" s="3"/>
      <c r="TIQ32" s="3"/>
      <c r="TIR32" s="3"/>
      <c r="TIS32" s="3"/>
      <c r="TIT32" s="3"/>
      <c r="TIU32" s="3"/>
      <c r="TIV32" s="3"/>
      <c r="TIW32" s="3"/>
      <c r="TIX32" s="3"/>
      <c r="TIY32" s="3"/>
      <c r="TIZ32" s="3"/>
      <c r="TJA32" s="3"/>
      <c r="TJB32" s="3"/>
      <c r="TJC32" s="3"/>
      <c r="TJD32" s="3"/>
      <c r="TJE32" s="3"/>
      <c r="TJF32" s="3"/>
      <c r="TJG32" s="3"/>
      <c r="TJH32" s="3"/>
      <c r="TJI32" s="3"/>
      <c r="TJJ32" s="3"/>
      <c r="TJK32" s="3"/>
      <c r="TJL32" s="3"/>
      <c r="TJM32" s="3"/>
      <c r="TJN32" s="3"/>
      <c r="TJO32" s="3"/>
      <c r="TJP32" s="3"/>
      <c r="TJQ32" s="3"/>
      <c r="TJR32" s="3"/>
      <c r="TJS32" s="3"/>
      <c r="TJT32" s="3"/>
      <c r="TJU32" s="3"/>
      <c r="TJV32" s="3"/>
      <c r="TJW32" s="3"/>
      <c r="TJX32" s="3"/>
      <c r="TJY32" s="3"/>
      <c r="TJZ32" s="3"/>
      <c r="TKA32" s="3"/>
      <c r="TKB32" s="3"/>
      <c r="TKC32" s="3"/>
      <c r="TKD32" s="3"/>
      <c r="TKE32" s="3"/>
      <c r="TKF32" s="3"/>
      <c r="TKG32" s="3"/>
      <c r="TKH32" s="3"/>
      <c r="TKI32" s="3"/>
      <c r="TKJ32" s="3"/>
      <c r="TKK32" s="3"/>
      <c r="TKL32" s="3"/>
      <c r="TKM32" s="3"/>
      <c r="TKN32" s="3"/>
      <c r="TKO32" s="3"/>
      <c r="TKP32" s="3"/>
      <c r="TKQ32" s="3"/>
      <c r="TKR32" s="3"/>
      <c r="TKS32" s="3"/>
      <c r="TKT32" s="3"/>
      <c r="TKU32" s="3"/>
      <c r="TKV32" s="3"/>
      <c r="TKW32" s="3"/>
      <c r="TKX32" s="3"/>
      <c r="TKY32" s="3"/>
      <c r="TKZ32" s="3"/>
      <c r="TLA32" s="3"/>
      <c r="TLB32" s="3"/>
      <c r="TLC32" s="3"/>
      <c r="TLD32" s="3"/>
      <c r="TLE32" s="3"/>
      <c r="TLF32" s="3"/>
      <c r="TLG32" s="3"/>
      <c r="TLH32" s="3"/>
      <c r="TLI32" s="3"/>
      <c r="TLJ32" s="3"/>
      <c r="TLK32" s="3"/>
      <c r="TLL32" s="3"/>
      <c r="TLM32" s="3"/>
      <c r="TLN32" s="3"/>
      <c r="TLO32" s="3"/>
      <c r="TLP32" s="3"/>
      <c r="TLQ32" s="3"/>
      <c r="TLR32" s="3"/>
      <c r="TLS32" s="3"/>
      <c r="TLT32" s="3"/>
      <c r="TLU32" s="3"/>
      <c r="TLV32" s="3"/>
      <c r="TLW32" s="3"/>
      <c r="TLX32" s="3"/>
      <c r="TLY32" s="3"/>
      <c r="TLZ32" s="3"/>
      <c r="TMA32" s="3"/>
      <c r="TMB32" s="3"/>
      <c r="TMC32" s="3"/>
      <c r="TMD32" s="3"/>
      <c r="TME32" s="3"/>
      <c r="TMF32" s="3"/>
      <c r="TMG32" s="3"/>
      <c r="TMH32" s="3"/>
      <c r="TMI32" s="3"/>
      <c r="TMJ32" s="3"/>
      <c r="TMK32" s="3"/>
      <c r="TML32" s="3"/>
      <c r="TMM32" s="3"/>
      <c r="TMN32" s="3"/>
      <c r="TMO32" s="3"/>
      <c r="TMP32" s="3"/>
      <c r="TMQ32" s="3"/>
      <c r="TMR32" s="3"/>
      <c r="TMS32" s="3"/>
      <c r="TMT32" s="3"/>
      <c r="TMU32" s="3"/>
      <c r="TMV32" s="3"/>
      <c r="TMW32" s="3"/>
      <c r="TMX32" s="3"/>
      <c r="TMY32" s="3"/>
      <c r="TMZ32" s="3"/>
      <c r="TNA32" s="3"/>
      <c r="TNB32" s="3"/>
      <c r="TNC32" s="3"/>
      <c r="TND32" s="3"/>
      <c r="TNE32" s="3"/>
      <c r="TNF32" s="3"/>
      <c r="TNG32" s="3"/>
      <c r="TNH32" s="3"/>
      <c r="TNI32" s="3"/>
      <c r="TNJ32" s="3"/>
      <c r="TNK32" s="3"/>
      <c r="TNL32" s="3"/>
      <c r="TNM32" s="3"/>
      <c r="TNN32" s="3"/>
      <c r="TNO32" s="3"/>
      <c r="TNP32" s="3"/>
      <c r="TNQ32" s="3"/>
      <c r="TNR32" s="3"/>
      <c r="TNS32" s="3"/>
      <c r="TNT32" s="3"/>
      <c r="TNU32" s="3"/>
      <c r="TNV32" s="3"/>
      <c r="TNW32" s="3"/>
      <c r="TNX32" s="3"/>
      <c r="TNY32" s="3"/>
      <c r="TNZ32" s="3"/>
      <c r="TOA32" s="3"/>
      <c r="TOB32" s="3"/>
      <c r="TOC32" s="3"/>
      <c r="TOD32" s="3"/>
      <c r="TOE32" s="3"/>
      <c r="TOF32" s="3"/>
      <c r="TOG32" s="3"/>
      <c r="TOH32" s="3"/>
      <c r="TOI32" s="3"/>
      <c r="TOJ32" s="3"/>
      <c r="TOK32" s="3"/>
      <c r="TOL32" s="3"/>
      <c r="TOM32" s="3"/>
      <c r="TON32" s="3"/>
      <c r="TOO32" s="3"/>
      <c r="TOP32" s="3"/>
      <c r="TOQ32" s="3"/>
      <c r="TOR32" s="3"/>
      <c r="TOS32" s="3"/>
      <c r="TOT32" s="3"/>
      <c r="TOU32" s="3"/>
      <c r="TOV32" s="3"/>
      <c r="TOW32" s="3"/>
      <c r="TOX32" s="3"/>
      <c r="TOY32" s="3"/>
      <c r="TOZ32" s="3"/>
      <c r="TPA32" s="3"/>
      <c r="TPB32" s="3"/>
      <c r="TPC32" s="3"/>
      <c r="TPD32" s="3"/>
      <c r="TPE32" s="3"/>
      <c r="TPF32" s="3"/>
      <c r="TPG32" s="3"/>
      <c r="TPH32" s="3"/>
      <c r="TPI32" s="3"/>
      <c r="TPJ32" s="3"/>
      <c r="TPK32" s="3"/>
      <c r="TPL32" s="3"/>
      <c r="TPM32" s="3"/>
      <c r="TPN32" s="3"/>
      <c r="TPO32" s="3"/>
      <c r="TPP32" s="3"/>
      <c r="TPQ32" s="3"/>
      <c r="TPR32" s="3"/>
      <c r="TPS32" s="3"/>
      <c r="TPT32" s="3"/>
      <c r="TPU32" s="3"/>
      <c r="TPV32" s="3"/>
      <c r="TPW32" s="3"/>
      <c r="TPX32" s="3"/>
      <c r="TPY32" s="3"/>
      <c r="TPZ32" s="3"/>
      <c r="TQA32" s="3"/>
      <c r="TQB32" s="3"/>
      <c r="TQC32" s="3"/>
      <c r="TQD32" s="3"/>
      <c r="TQE32" s="3"/>
      <c r="TQF32" s="3"/>
      <c r="TQG32" s="3"/>
      <c r="TQH32" s="3"/>
      <c r="TQI32" s="3"/>
      <c r="TQJ32" s="3"/>
      <c r="TQK32" s="3"/>
      <c r="TQL32" s="3"/>
      <c r="TQM32" s="3"/>
      <c r="TQN32" s="3"/>
      <c r="TQO32" s="3"/>
      <c r="TQP32" s="3"/>
      <c r="TQQ32" s="3"/>
      <c r="TQR32" s="3"/>
      <c r="TQS32" s="3"/>
      <c r="TQT32" s="3"/>
      <c r="TQU32" s="3"/>
      <c r="TQV32" s="3"/>
      <c r="TQW32" s="3"/>
      <c r="TQX32" s="3"/>
      <c r="TQY32" s="3"/>
      <c r="TQZ32" s="3"/>
      <c r="TRA32" s="3"/>
      <c r="TRB32" s="3"/>
      <c r="TRC32" s="3"/>
      <c r="TRD32" s="3"/>
      <c r="TRE32" s="3"/>
      <c r="TRF32" s="3"/>
      <c r="TRG32" s="3"/>
      <c r="TRH32" s="3"/>
      <c r="TRI32" s="3"/>
      <c r="TRJ32" s="3"/>
      <c r="TRK32" s="3"/>
      <c r="TRL32" s="3"/>
      <c r="TRM32" s="3"/>
      <c r="TRN32" s="3"/>
      <c r="TRO32" s="3"/>
      <c r="TRP32" s="3"/>
      <c r="TRQ32" s="3"/>
      <c r="TRR32" s="3"/>
      <c r="TRS32" s="3"/>
      <c r="TRT32" s="3"/>
      <c r="TRU32" s="3"/>
      <c r="TRV32" s="3"/>
      <c r="TRW32" s="3"/>
      <c r="TRX32" s="3"/>
      <c r="TRY32" s="3"/>
      <c r="TRZ32" s="3"/>
      <c r="TSA32" s="3"/>
      <c r="TSB32" s="3"/>
      <c r="TSC32" s="3"/>
      <c r="TSD32" s="3"/>
      <c r="TSE32" s="3"/>
      <c r="TSF32" s="3"/>
      <c r="TSG32" s="3"/>
      <c r="TSH32" s="3"/>
      <c r="TSI32" s="3"/>
      <c r="TSJ32" s="3"/>
      <c r="TSK32" s="3"/>
      <c r="TSL32" s="3"/>
      <c r="TSM32" s="3"/>
      <c r="TSN32" s="3"/>
      <c r="TSO32" s="3"/>
      <c r="TSP32" s="3"/>
      <c r="TSQ32" s="3"/>
      <c r="TSR32" s="3"/>
      <c r="TSS32" s="3"/>
      <c r="TST32" s="3"/>
      <c r="TSU32" s="3"/>
      <c r="TSV32" s="3"/>
      <c r="TSW32" s="3"/>
      <c r="TSX32" s="3"/>
      <c r="TSY32" s="3"/>
      <c r="TSZ32" s="3"/>
      <c r="TTA32" s="3"/>
      <c r="TTB32" s="3"/>
      <c r="TTC32" s="3"/>
      <c r="TTD32" s="3"/>
      <c r="TTE32" s="3"/>
      <c r="TTF32" s="3"/>
      <c r="TTG32" s="3"/>
      <c r="TTH32" s="3"/>
      <c r="TTI32" s="3"/>
      <c r="TTJ32" s="3"/>
      <c r="TTK32" s="3"/>
      <c r="TTL32" s="3"/>
      <c r="TTM32" s="3"/>
      <c r="TTN32" s="3"/>
      <c r="TTO32" s="3"/>
      <c r="TTP32" s="3"/>
      <c r="TTQ32" s="3"/>
      <c r="TTR32" s="3"/>
      <c r="TTS32" s="3"/>
      <c r="TTT32" s="3"/>
      <c r="TTU32" s="3"/>
      <c r="TTV32" s="3"/>
      <c r="TTW32" s="3"/>
      <c r="TTX32" s="3"/>
      <c r="TTY32" s="3"/>
      <c r="TTZ32" s="3"/>
      <c r="TUA32" s="3"/>
      <c r="TUB32" s="3"/>
      <c r="TUC32" s="3"/>
      <c r="TUD32" s="3"/>
      <c r="TUE32" s="3"/>
      <c r="TUF32" s="3"/>
      <c r="TUG32" s="3"/>
      <c r="TUH32" s="3"/>
      <c r="TUI32" s="3"/>
      <c r="TUJ32" s="3"/>
      <c r="TUK32" s="3"/>
      <c r="TUL32" s="3"/>
      <c r="TUM32" s="3"/>
      <c r="TUN32" s="3"/>
      <c r="TUO32" s="3"/>
      <c r="TUP32" s="3"/>
      <c r="TUQ32" s="3"/>
      <c r="TUR32" s="3"/>
      <c r="TUS32" s="3"/>
      <c r="TUT32" s="3"/>
      <c r="TUU32" s="3"/>
      <c r="TUV32" s="3"/>
      <c r="TUW32" s="3"/>
      <c r="TUX32" s="3"/>
      <c r="TUY32" s="3"/>
      <c r="TUZ32" s="3"/>
      <c r="TVA32" s="3"/>
      <c r="TVB32" s="3"/>
      <c r="TVC32" s="3"/>
      <c r="TVD32" s="3"/>
      <c r="TVE32" s="3"/>
      <c r="TVF32" s="3"/>
      <c r="TVG32" s="3"/>
      <c r="TVH32" s="3"/>
      <c r="TVI32" s="3"/>
      <c r="TVJ32" s="3"/>
      <c r="TVK32" s="3"/>
      <c r="TVL32" s="3"/>
      <c r="TVM32" s="3"/>
      <c r="TVN32" s="3"/>
      <c r="TVO32" s="3"/>
      <c r="TVP32" s="3"/>
      <c r="TVQ32" s="3"/>
      <c r="TVR32" s="3"/>
      <c r="TVS32" s="3"/>
      <c r="TVT32" s="3"/>
      <c r="TVU32" s="3"/>
      <c r="TVV32" s="3"/>
      <c r="TVW32" s="3"/>
      <c r="TVX32" s="3"/>
      <c r="TVY32" s="3"/>
      <c r="TVZ32" s="3"/>
      <c r="TWA32" s="3"/>
      <c r="TWB32" s="3"/>
      <c r="TWC32" s="3"/>
      <c r="TWD32" s="3"/>
      <c r="TWE32" s="3"/>
      <c r="TWF32" s="3"/>
      <c r="TWG32" s="3"/>
      <c r="TWH32" s="3"/>
      <c r="TWI32" s="3"/>
      <c r="TWJ32" s="3"/>
      <c r="TWK32" s="3"/>
      <c r="TWL32" s="3"/>
      <c r="TWM32" s="3"/>
      <c r="TWN32" s="3"/>
      <c r="TWO32" s="3"/>
      <c r="TWP32" s="3"/>
      <c r="TWQ32" s="3"/>
      <c r="TWR32" s="3"/>
      <c r="TWS32" s="3"/>
      <c r="TWT32" s="3"/>
      <c r="TWU32" s="3"/>
      <c r="TWV32" s="3"/>
      <c r="TWW32" s="3"/>
      <c r="TWX32" s="3"/>
      <c r="TWY32" s="3"/>
      <c r="TWZ32" s="3"/>
      <c r="TXA32" s="3"/>
      <c r="TXB32" s="3"/>
      <c r="TXC32" s="3"/>
      <c r="TXD32" s="3"/>
      <c r="TXE32" s="3"/>
      <c r="TXF32" s="3"/>
      <c r="TXG32" s="3"/>
      <c r="TXH32" s="3"/>
      <c r="TXI32" s="3"/>
      <c r="TXJ32" s="3"/>
      <c r="TXK32" s="3"/>
      <c r="TXL32" s="3"/>
      <c r="TXM32" s="3"/>
      <c r="TXN32" s="3"/>
      <c r="TXO32" s="3"/>
      <c r="TXP32" s="3"/>
      <c r="TXQ32" s="3"/>
      <c r="TXR32" s="3"/>
      <c r="TXS32" s="3"/>
      <c r="TXT32" s="3"/>
      <c r="TXU32" s="3"/>
      <c r="TXV32" s="3"/>
      <c r="TXW32" s="3"/>
      <c r="TXX32" s="3"/>
      <c r="TXY32" s="3"/>
      <c r="TXZ32" s="3"/>
      <c r="TYA32" s="3"/>
      <c r="TYB32" s="3"/>
      <c r="TYC32" s="3"/>
      <c r="TYD32" s="3"/>
      <c r="TYE32" s="3"/>
      <c r="TYF32" s="3"/>
      <c r="TYG32" s="3"/>
      <c r="TYH32" s="3"/>
      <c r="TYI32" s="3"/>
      <c r="TYJ32" s="3"/>
      <c r="TYK32" s="3"/>
      <c r="TYL32" s="3"/>
      <c r="TYM32" s="3"/>
      <c r="TYN32" s="3"/>
      <c r="TYO32" s="3"/>
      <c r="TYP32" s="3"/>
      <c r="TYQ32" s="3"/>
      <c r="TYR32" s="3"/>
      <c r="TYS32" s="3"/>
      <c r="TYT32" s="3"/>
      <c r="TYU32" s="3"/>
      <c r="TYV32" s="3"/>
      <c r="TYW32" s="3"/>
      <c r="TYX32" s="3"/>
      <c r="TYY32" s="3"/>
      <c r="TYZ32" s="3"/>
      <c r="TZA32" s="3"/>
      <c r="TZB32" s="3"/>
      <c r="TZC32" s="3"/>
      <c r="TZD32" s="3"/>
      <c r="TZE32" s="3"/>
      <c r="TZF32" s="3"/>
      <c r="TZG32" s="3"/>
      <c r="TZH32" s="3"/>
      <c r="TZI32" s="3"/>
      <c r="TZJ32" s="3"/>
      <c r="TZK32" s="3"/>
      <c r="TZL32" s="3"/>
      <c r="TZM32" s="3"/>
      <c r="TZN32" s="3"/>
      <c r="TZO32" s="3"/>
      <c r="TZP32" s="3"/>
      <c r="TZQ32" s="3"/>
      <c r="TZR32" s="3"/>
      <c r="TZS32" s="3"/>
      <c r="TZT32" s="3"/>
      <c r="TZU32" s="3"/>
      <c r="TZV32" s="3"/>
      <c r="TZW32" s="3"/>
      <c r="TZX32" s="3"/>
      <c r="TZY32" s="3"/>
      <c r="TZZ32" s="3"/>
      <c r="UAA32" s="3"/>
      <c r="UAB32" s="3"/>
      <c r="UAC32" s="3"/>
      <c r="UAD32" s="3"/>
      <c r="UAE32" s="3"/>
      <c r="UAF32" s="3"/>
      <c r="UAG32" s="3"/>
      <c r="UAH32" s="3"/>
      <c r="UAI32" s="3"/>
      <c r="UAJ32" s="3"/>
      <c r="UAK32" s="3"/>
      <c r="UAL32" s="3"/>
      <c r="UAM32" s="3"/>
      <c r="UAN32" s="3"/>
      <c r="UAO32" s="3"/>
      <c r="UAP32" s="3"/>
      <c r="UAQ32" s="3"/>
      <c r="UAR32" s="3"/>
      <c r="UAS32" s="3"/>
      <c r="UAT32" s="3"/>
      <c r="UAU32" s="3"/>
      <c r="UAV32" s="3"/>
      <c r="UAW32" s="3"/>
      <c r="UAX32" s="3"/>
      <c r="UAY32" s="3"/>
      <c r="UAZ32" s="3"/>
      <c r="UBA32" s="3"/>
      <c r="UBB32" s="3"/>
      <c r="UBC32" s="3"/>
      <c r="UBD32" s="3"/>
      <c r="UBE32" s="3"/>
      <c r="UBF32" s="3"/>
      <c r="UBG32" s="3"/>
      <c r="UBH32" s="3"/>
      <c r="UBI32" s="3"/>
      <c r="UBJ32" s="3"/>
      <c r="UBK32" s="3"/>
      <c r="UBL32" s="3"/>
      <c r="UBM32" s="3"/>
      <c r="UBN32" s="3"/>
      <c r="UBO32" s="3"/>
      <c r="UBP32" s="3"/>
      <c r="UBQ32" s="3"/>
      <c r="UBR32" s="3"/>
      <c r="UBS32" s="3"/>
      <c r="UBT32" s="3"/>
      <c r="UBU32" s="3"/>
      <c r="UBV32" s="3"/>
      <c r="UBW32" s="3"/>
      <c r="UBX32" s="3"/>
      <c r="UBY32" s="3"/>
      <c r="UBZ32" s="3"/>
      <c r="UCA32" s="3"/>
      <c r="UCB32" s="3"/>
      <c r="UCC32" s="3"/>
      <c r="UCD32" s="3"/>
      <c r="UCE32" s="3"/>
      <c r="UCF32" s="3"/>
      <c r="UCG32" s="3"/>
      <c r="UCH32" s="3"/>
      <c r="UCI32" s="3"/>
      <c r="UCJ32" s="3"/>
      <c r="UCK32" s="3"/>
      <c r="UCL32" s="3"/>
      <c r="UCM32" s="3"/>
      <c r="UCN32" s="3"/>
      <c r="UCO32" s="3"/>
      <c r="UCP32" s="3"/>
      <c r="UCQ32" s="3"/>
      <c r="UCR32" s="3"/>
      <c r="UCS32" s="3"/>
      <c r="UCT32" s="3"/>
      <c r="UCU32" s="3"/>
      <c r="UCV32" s="3"/>
      <c r="UCW32" s="3"/>
      <c r="UCX32" s="3"/>
      <c r="UCY32" s="3"/>
      <c r="UCZ32" s="3"/>
      <c r="UDA32" s="3"/>
      <c r="UDB32" s="3"/>
      <c r="UDC32" s="3"/>
      <c r="UDD32" s="3"/>
      <c r="UDE32" s="3"/>
      <c r="UDF32" s="3"/>
      <c r="UDG32" s="3"/>
      <c r="UDH32" s="3"/>
      <c r="UDI32" s="3"/>
      <c r="UDJ32" s="3"/>
      <c r="UDK32" s="3"/>
      <c r="UDL32" s="3"/>
      <c r="UDM32" s="3"/>
      <c r="UDN32" s="3"/>
      <c r="UDO32" s="3"/>
      <c r="UDP32" s="3"/>
      <c r="UDQ32" s="3"/>
      <c r="UDR32" s="3"/>
      <c r="UDS32" s="3"/>
      <c r="UDT32" s="3"/>
      <c r="UDU32" s="3"/>
      <c r="UDV32" s="3"/>
      <c r="UDW32" s="3"/>
      <c r="UDX32" s="3"/>
      <c r="UDY32" s="3"/>
      <c r="UDZ32" s="3"/>
      <c r="UEA32" s="3"/>
      <c r="UEB32" s="3"/>
      <c r="UEC32" s="3"/>
      <c r="UED32" s="3"/>
      <c r="UEE32" s="3"/>
      <c r="UEF32" s="3"/>
      <c r="UEG32" s="3"/>
      <c r="UEH32" s="3"/>
      <c r="UEI32" s="3"/>
      <c r="UEJ32" s="3"/>
      <c r="UEK32" s="3"/>
      <c r="UEL32" s="3"/>
      <c r="UEM32" s="3"/>
      <c r="UEN32" s="3"/>
      <c r="UEO32" s="3"/>
      <c r="UEP32" s="3"/>
      <c r="UEQ32" s="3"/>
      <c r="UER32" s="3"/>
      <c r="UES32" s="3"/>
      <c r="UET32" s="3"/>
      <c r="UEU32" s="3"/>
      <c r="UEV32" s="3"/>
      <c r="UEW32" s="3"/>
      <c r="UEX32" s="3"/>
      <c r="UEY32" s="3"/>
      <c r="UEZ32" s="3"/>
      <c r="UFA32" s="3"/>
      <c r="UFB32" s="3"/>
      <c r="UFC32" s="3"/>
      <c r="UFD32" s="3"/>
      <c r="UFE32" s="3"/>
      <c r="UFF32" s="3"/>
      <c r="UFG32" s="3"/>
      <c r="UFH32" s="3"/>
      <c r="UFI32" s="3"/>
      <c r="UFJ32" s="3"/>
      <c r="UFK32" s="3"/>
      <c r="UFL32" s="3"/>
      <c r="UFM32" s="3"/>
      <c r="UFN32" s="3"/>
      <c r="UFO32" s="3"/>
      <c r="UFP32" s="3"/>
      <c r="UFQ32" s="3"/>
      <c r="UFR32" s="3"/>
      <c r="UFS32" s="3"/>
      <c r="UFT32" s="3"/>
      <c r="UFU32" s="3"/>
      <c r="UFV32" s="3"/>
      <c r="UFW32" s="3"/>
      <c r="UFX32" s="3"/>
      <c r="UFY32" s="3"/>
      <c r="UFZ32" s="3"/>
      <c r="UGA32" s="3"/>
      <c r="UGB32" s="3"/>
      <c r="UGC32" s="3"/>
      <c r="UGD32" s="3"/>
      <c r="UGE32" s="3"/>
      <c r="UGF32" s="3"/>
      <c r="UGG32" s="3"/>
      <c r="UGH32" s="3"/>
      <c r="UGI32" s="3"/>
      <c r="UGJ32" s="3"/>
      <c r="UGK32" s="3"/>
      <c r="UGL32" s="3"/>
      <c r="UGM32" s="3"/>
      <c r="UGN32" s="3"/>
      <c r="UGO32" s="3"/>
      <c r="UGP32" s="3"/>
      <c r="UGQ32" s="3"/>
      <c r="UGR32" s="3"/>
      <c r="UGS32" s="3"/>
      <c r="UGT32" s="3"/>
      <c r="UGU32" s="3"/>
      <c r="UGV32" s="3"/>
      <c r="UGW32" s="3"/>
      <c r="UGX32" s="3"/>
      <c r="UGY32" s="3"/>
      <c r="UGZ32" s="3"/>
      <c r="UHA32" s="3"/>
      <c r="UHB32" s="3"/>
      <c r="UHC32" s="3"/>
      <c r="UHD32" s="3"/>
      <c r="UHE32" s="3"/>
      <c r="UHF32" s="3"/>
      <c r="UHG32" s="3"/>
      <c r="UHH32" s="3"/>
      <c r="UHI32" s="3"/>
      <c r="UHJ32" s="3"/>
      <c r="UHK32" s="3"/>
      <c r="UHL32" s="3"/>
      <c r="UHM32" s="3"/>
      <c r="UHN32" s="3"/>
      <c r="UHO32" s="3"/>
      <c r="UHP32" s="3"/>
      <c r="UHQ32" s="3"/>
      <c r="UHR32" s="3"/>
      <c r="UHS32" s="3"/>
      <c r="UHT32" s="3"/>
      <c r="UHU32" s="3"/>
      <c r="UHV32" s="3"/>
      <c r="UHW32" s="3"/>
      <c r="UHX32" s="3"/>
      <c r="UHY32" s="3"/>
      <c r="UHZ32" s="3"/>
      <c r="UIA32" s="3"/>
      <c r="UIB32" s="3"/>
      <c r="UIC32" s="3"/>
      <c r="UID32" s="3"/>
      <c r="UIE32" s="3"/>
      <c r="UIF32" s="3"/>
      <c r="UIG32" s="3"/>
      <c r="UIH32" s="3"/>
      <c r="UII32" s="3"/>
      <c r="UIJ32" s="3"/>
      <c r="UIK32" s="3"/>
      <c r="UIL32" s="3"/>
      <c r="UIM32" s="3"/>
      <c r="UIN32" s="3"/>
      <c r="UIO32" s="3"/>
      <c r="UIP32" s="3"/>
      <c r="UIQ32" s="3"/>
      <c r="UIR32" s="3"/>
      <c r="UIS32" s="3"/>
      <c r="UIT32" s="3"/>
      <c r="UIU32" s="3"/>
      <c r="UIV32" s="3"/>
      <c r="UIW32" s="3"/>
      <c r="UIX32" s="3"/>
      <c r="UIY32" s="3"/>
      <c r="UIZ32" s="3"/>
      <c r="UJA32" s="3"/>
      <c r="UJB32" s="3"/>
      <c r="UJC32" s="3"/>
      <c r="UJD32" s="3"/>
      <c r="UJE32" s="3"/>
      <c r="UJF32" s="3"/>
      <c r="UJG32" s="3"/>
      <c r="UJH32" s="3"/>
      <c r="UJI32" s="3"/>
      <c r="UJJ32" s="3"/>
      <c r="UJK32" s="3"/>
      <c r="UJL32" s="3"/>
      <c r="UJM32" s="3"/>
      <c r="UJN32" s="3"/>
      <c r="UJO32" s="3"/>
      <c r="UJP32" s="3"/>
      <c r="UJQ32" s="3"/>
      <c r="UJR32" s="3"/>
      <c r="UJS32" s="3"/>
      <c r="UJT32" s="3"/>
      <c r="UJU32" s="3"/>
      <c r="UJV32" s="3"/>
      <c r="UJW32" s="3"/>
      <c r="UJX32" s="3"/>
      <c r="UJY32" s="3"/>
      <c r="UJZ32" s="3"/>
      <c r="UKA32" s="3"/>
      <c r="UKB32" s="3"/>
      <c r="UKC32" s="3"/>
      <c r="UKD32" s="3"/>
      <c r="UKE32" s="3"/>
      <c r="UKF32" s="3"/>
      <c r="UKG32" s="3"/>
      <c r="UKH32" s="3"/>
      <c r="UKI32" s="3"/>
      <c r="UKJ32" s="3"/>
      <c r="UKK32" s="3"/>
      <c r="UKL32" s="3"/>
      <c r="UKM32" s="3"/>
      <c r="UKN32" s="3"/>
      <c r="UKO32" s="3"/>
      <c r="UKP32" s="3"/>
      <c r="UKQ32" s="3"/>
      <c r="UKR32" s="3"/>
      <c r="UKS32" s="3"/>
      <c r="UKT32" s="3"/>
      <c r="UKU32" s="3"/>
      <c r="UKV32" s="3"/>
      <c r="UKW32" s="3"/>
      <c r="UKX32" s="3"/>
      <c r="UKY32" s="3"/>
      <c r="UKZ32" s="3"/>
      <c r="ULA32" s="3"/>
      <c r="ULB32" s="3"/>
      <c r="ULC32" s="3"/>
      <c r="ULD32" s="3"/>
      <c r="ULE32" s="3"/>
      <c r="ULF32" s="3"/>
      <c r="ULG32" s="3"/>
      <c r="ULH32" s="3"/>
      <c r="ULI32" s="3"/>
      <c r="ULJ32" s="3"/>
      <c r="ULK32" s="3"/>
      <c r="ULL32" s="3"/>
      <c r="ULM32" s="3"/>
      <c r="ULN32" s="3"/>
      <c r="ULO32" s="3"/>
      <c r="ULP32" s="3"/>
      <c r="ULQ32" s="3"/>
      <c r="ULR32" s="3"/>
      <c r="ULS32" s="3"/>
      <c r="ULT32" s="3"/>
      <c r="ULU32" s="3"/>
      <c r="ULV32" s="3"/>
      <c r="ULW32" s="3"/>
      <c r="ULX32" s="3"/>
      <c r="ULY32" s="3"/>
      <c r="ULZ32" s="3"/>
      <c r="UMA32" s="3"/>
      <c r="UMB32" s="3"/>
      <c r="UMC32" s="3"/>
      <c r="UMD32" s="3"/>
      <c r="UME32" s="3"/>
      <c r="UMF32" s="3"/>
      <c r="UMG32" s="3"/>
      <c r="UMH32" s="3"/>
      <c r="UMI32" s="3"/>
      <c r="UMJ32" s="3"/>
      <c r="UMK32" s="3"/>
      <c r="UML32" s="3"/>
      <c r="UMM32" s="3"/>
      <c r="UMN32" s="3"/>
      <c r="UMO32" s="3"/>
      <c r="UMP32" s="3"/>
      <c r="UMQ32" s="3"/>
      <c r="UMR32" s="3"/>
      <c r="UMS32" s="3"/>
      <c r="UMT32" s="3"/>
      <c r="UMU32" s="3"/>
      <c r="UMV32" s="3"/>
      <c r="UMW32" s="3"/>
      <c r="UMX32" s="3"/>
      <c r="UMY32" s="3"/>
      <c r="UMZ32" s="3"/>
      <c r="UNA32" s="3"/>
      <c r="UNB32" s="3"/>
      <c r="UNC32" s="3"/>
      <c r="UND32" s="3"/>
      <c r="UNE32" s="3"/>
      <c r="UNF32" s="3"/>
      <c r="UNG32" s="3"/>
      <c r="UNH32" s="3"/>
      <c r="UNI32" s="3"/>
      <c r="UNJ32" s="3"/>
      <c r="UNK32" s="3"/>
      <c r="UNL32" s="3"/>
      <c r="UNM32" s="3"/>
      <c r="UNN32" s="3"/>
      <c r="UNO32" s="3"/>
      <c r="UNP32" s="3"/>
      <c r="UNQ32" s="3"/>
      <c r="UNR32" s="3"/>
      <c r="UNS32" s="3"/>
      <c r="UNT32" s="3"/>
      <c r="UNU32" s="3"/>
      <c r="UNV32" s="3"/>
      <c r="UNW32" s="3"/>
      <c r="UNX32" s="3"/>
      <c r="UNY32" s="3"/>
      <c r="UNZ32" s="3"/>
      <c r="UOA32" s="3"/>
      <c r="UOB32" s="3"/>
      <c r="UOC32" s="3"/>
      <c r="UOD32" s="3"/>
      <c r="UOE32" s="3"/>
      <c r="UOF32" s="3"/>
      <c r="UOG32" s="3"/>
      <c r="UOH32" s="3"/>
      <c r="UOI32" s="3"/>
      <c r="UOJ32" s="3"/>
      <c r="UOK32" s="3"/>
      <c r="UOL32" s="3"/>
      <c r="UOM32" s="3"/>
      <c r="UON32" s="3"/>
      <c r="UOO32" s="3"/>
      <c r="UOP32" s="3"/>
      <c r="UOQ32" s="3"/>
      <c r="UOR32" s="3"/>
      <c r="UOS32" s="3"/>
      <c r="UOT32" s="3"/>
      <c r="UOU32" s="3"/>
      <c r="UOV32" s="3"/>
      <c r="UOW32" s="3"/>
      <c r="UOX32" s="3"/>
      <c r="UOY32" s="3"/>
      <c r="UOZ32" s="3"/>
      <c r="UPA32" s="3"/>
      <c r="UPB32" s="3"/>
      <c r="UPC32" s="3"/>
      <c r="UPD32" s="3"/>
      <c r="UPE32" s="3"/>
      <c r="UPF32" s="3"/>
      <c r="UPG32" s="3"/>
      <c r="UPH32" s="3"/>
      <c r="UPI32" s="3"/>
      <c r="UPJ32" s="3"/>
      <c r="UPK32" s="3"/>
      <c r="UPL32" s="3"/>
      <c r="UPM32" s="3"/>
      <c r="UPN32" s="3"/>
      <c r="UPO32" s="3"/>
      <c r="UPP32" s="3"/>
      <c r="UPQ32" s="3"/>
      <c r="UPR32" s="3"/>
      <c r="UPS32" s="3"/>
      <c r="UPT32" s="3"/>
      <c r="UPU32" s="3"/>
      <c r="UPV32" s="3"/>
      <c r="UPW32" s="3"/>
      <c r="UPX32" s="3"/>
      <c r="UPY32" s="3"/>
      <c r="UPZ32" s="3"/>
      <c r="UQA32" s="3"/>
      <c r="UQB32" s="3"/>
      <c r="UQC32" s="3"/>
      <c r="UQD32" s="3"/>
      <c r="UQE32" s="3"/>
      <c r="UQF32" s="3"/>
      <c r="UQG32" s="3"/>
      <c r="UQH32" s="3"/>
      <c r="UQI32" s="3"/>
      <c r="UQJ32" s="3"/>
      <c r="UQK32" s="3"/>
      <c r="UQL32" s="3"/>
      <c r="UQM32" s="3"/>
      <c r="UQN32" s="3"/>
      <c r="UQO32" s="3"/>
      <c r="UQP32" s="3"/>
      <c r="UQQ32" s="3"/>
      <c r="UQR32" s="3"/>
      <c r="UQS32" s="3"/>
      <c r="UQT32" s="3"/>
      <c r="UQU32" s="3"/>
      <c r="UQV32" s="3"/>
      <c r="UQW32" s="3"/>
      <c r="UQX32" s="3"/>
      <c r="UQY32" s="3"/>
      <c r="UQZ32" s="3"/>
      <c r="URA32" s="3"/>
      <c r="URB32" s="3"/>
      <c r="URC32" s="3"/>
      <c r="URD32" s="3"/>
      <c r="URE32" s="3"/>
      <c r="URF32" s="3"/>
      <c r="URG32" s="3"/>
      <c r="URH32" s="3"/>
      <c r="URI32" s="3"/>
      <c r="URJ32" s="3"/>
      <c r="URK32" s="3"/>
      <c r="URL32" s="3"/>
      <c r="URM32" s="3"/>
      <c r="URN32" s="3"/>
      <c r="URO32" s="3"/>
      <c r="URP32" s="3"/>
      <c r="URQ32" s="3"/>
      <c r="URR32" s="3"/>
      <c r="URS32" s="3"/>
      <c r="URT32" s="3"/>
      <c r="URU32" s="3"/>
      <c r="URV32" s="3"/>
      <c r="URW32" s="3"/>
      <c r="URX32" s="3"/>
      <c r="URY32" s="3"/>
      <c r="URZ32" s="3"/>
      <c r="USA32" s="3"/>
      <c r="USB32" s="3"/>
      <c r="USC32" s="3"/>
      <c r="USD32" s="3"/>
      <c r="USE32" s="3"/>
      <c r="USF32" s="3"/>
      <c r="USG32" s="3"/>
      <c r="USH32" s="3"/>
      <c r="USI32" s="3"/>
      <c r="USJ32" s="3"/>
      <c r="USK32" s="3"/>
      <c r="USL32" s="3"/>
      <c r="USM32" s="3"/>
      <c r="USN32" s="3"/>
      <c r="USO32" s="3"/>
      <c r="USP32" s="3"/>
      <c r="USQ32" s="3"/>
      <c r="USR32" s="3"/>
      <c r="USS32" s="3"/>
      <c r="UST32" s="3"/>
      <c r="USU32" s="3"/>
      <c r="USV32" s="3"/>
      <c r="USW32" s="3"/>
      <c r="USX32" s="3"/>
      <c r="USY32" s="3"/>
      <c r="USZ32" s="3"/>
      <c r="UTA32" s="3"/>
      <c r="UTB32" s="3"/>
      <c r="UTC32" s="3"/>
      <c r="UTD32" s="3"/>
      <c r="UTE32" s="3"/>
      <c r="UTF32" s="3"/>
      <c r="UTG32" s="3"/>
      <c r="UTH32" s="3"/>
      <c r="UTI32" s="3"/>
      <c r="UTJ32" s="3"/>
      <c r="UTK32" s="3"/>
      <c r="UTL32" s="3"/>
      <c r="UTM32" s="3"/>
      <c r="UTN32" s="3"/>
      <c r="UTO32" s="3"/>
      <c r="UTP32" s="3"/>
      <c r="UTQ32" s="3"/>
      <c r="UTR32" s="3"/>
      <c r="UTS32" s="3"/>
      <c r="UTT32" s="3"/>
      <c r="UTU32" s="3"/>
      <c r="UTV32" s="3"/>
      <c r="UTW32" s="3"/>
      <c r="UTX32" s="3"/>
      <c r="UTY32" s="3"/>
      <c r="UTZ32" s="3"/>
      <c r="UUA32" s="3"/>
      <c r="UUB32" s="3"/>
      <c r="UUC32" s="3"/>
      <c r="UUD32" s="3"/>
      <c r="UUE32" s="3"/>
      <c r="UUF32" s="3"/>
      <c r="UUG32" s="3"/>
      <c r="UUH32" s="3"/>
      <c r="UUI32" s="3"/>
      <c r="UUJ32" s="3"/>
      <c r="UUK32" s="3"/>
      <c r="UUL32" s="3"/>
      <c r="UUM32" s="3"/>
      <c r="UUN32" s="3"/>
      <c r="UUO32" s="3"/>
      <c r="UUP32" s="3"/>
      <c r="UUQ32" s="3"/>
      <c r="UUR32" s="3"/>
      <c r="UUS32" s="3"/>
      <c r="UUT32" s="3"/>
      <c r="UUU32" s="3"/>
      <c r="UUV32" s="3"/>
      <c r="UUW32" s="3"/>
      <c r="UUX32" s="3"/>
      <c r="UUY32" s="3"/>
      <c r="UUZ32" s="3"/>
      <c r="UVA32" s="3"/>
      <c r="UVB32" s="3"/>
      <c r="UVC32" s="3"/>
      <c r="UVD32" s="3"/>
      <c r="UVE32" s="3"/>
      <c r="UVF32" s="3"/>
      <c r="UVG32" s="3"/>
      <c r="UVH32" s="3"/>
      <c r="UVI32" s="3"/>
      <c r="UVJ32" s="3"/>
      <c r="UVK32" s="3"/>
      <c r="UVL32" s="3"/>
      <c r="UVM32" s="3"/>
      <c r="UVN32" s="3"/>
      <c r="UVO32" s="3"/>
      <c r="UVP32" s="3"/>
      <c r="UVQ32" s="3"/>
      <c r="UVR32" s="3"/>
      <c r="UVS32" s="3"/>
      <c r="UVT32" s="3"/>
      <c r="UVU32" s="3"/>
      <c r="UVV32" s="3"/>
      <c r="UVW32" s="3"/>
      <c r="UVX32" s="3"/>
      <c r="UVY32" s="3"/>
      <c r="UVZ32" s="3"/>
      <c r="UWA32" s="3"/>
      <c r="UWB32" s="3"/>
      <c r="UWC32" s="3"/>
      <c r="UWD32" s="3"/>
      <c r="UWE32" s="3"/>
      <c r="UWF32" s="3"/>
      <c r="UWG32" s="3"/>
      <c r="UWH32" s="3"/>
      <c r="UWI32" s="3"/>
      <c r="UWJ32" s="3"/>
      <c r="UWK32" s="3"/>
      <c r="UWL32" s="3"/>
      <c r="UWM32" s="3"/>
      <c r="UWN32" s="3"/>
      <c r="UWO32" s="3"/>
      <c r="UWP32" s="3"/>
      <c r="UWQ32" s="3"/>
      <c r="UWR32" s="3"/>
      <c r="UWS32" s="3"/>
      <c r="UWT32" s="3"/>
      <c r="UWU32" s="3"/>
      <c r="UWV32" s="3"/>
      <c r="UWW32" s="3"/>
      <c r="UWX32" s="3"/>
      <c r="UWY32" s="3"/>
      <c r="UWZ32" s="3"/>
      <c r="UXA32" s="3"/>
      <c r="UXB32" s="3"/>
      <c r="UXC32" s="3"/>
      <c r="UXD32" s="3"/>
      <c r="UXE32" s="3"/>
      <c r="UXF32" s="3"/>
      <c r="UXG32" s="3"/>
      <c r="UXH32" s="3"/>
      <c r="UXI32" s="3"/>
      <c r="UXJ32" s="3"/>
      <c r="UXK32" s="3"/>
      <c r="UXL32" s="3"/>
      <c r="UXM32" s="3"/>
      <c r="UXN32" s="3"/>
      <c r="UXO32" s="3"/>
      <c r="UXP32" s="3"/>
      <c r="UXQ32" s="3"/>
      <c r="UXR32" s="3"/>
      <c r="UXS32" s="3"/>
      <c r="UXT32" s="3"/>
      <c r="UXU32" s="3"/>
      <c r="UXV32" s="3"/>
      <c r="UXW32" s="3"/>
      <c r="UXX32" s="3"/>
      <c r="UXY32" s="3"/>
      <c r="UXZ32" s="3"/>
      <c r="UYA32" s="3"/>
      <c r="UYB32" s="3"/>
      <c r="UYC32" s="3"/>
      <c r="UYD32" s="3"/>
      <c r="UYE32" s="3"/>
      <c r="UYF32" s="3"/>
      <c r="UYG32" s="3"/>
      <c r="UYH32" s="3"/>
      <c r="UYI32" s="3"/>
      <c r="UYJ32" s="3"/>
      <c r="UYK32" s="3"/>
      <c r="UYL32" s="3"/>
      <c r="UYM32" s="3"/>
      <c r="UYN32" s="3"/>
      <c r="UYO32" s="3"/>
      <c r="UYP32" s="3"/>
      <c r="UYQ32" s="3"/>
      <c r="UYR32" s="3"/>
      <c r="UYS32" s="3"/>
      <c r="UYT32" s="3"/>
      <c r="UYU32" s="3"/>
      <c r="UYV32" s="3"/>
      <c r="UYW32" s="3"/>
      <c r="UYX32" s="3"/>
      <c r="UYY32" s="3"/>
      <c r="UYZ32" s="3"/>
      <c r="UZA32" s="3"/>
      <c r="UZB32" s="3"/>
      <c r="UZC32" s="3"/>
      <c r="UZD32" s="3"/>
      <c r="UZE32" s="3"/>
      <c r="UZF32" s="3"/>
      <c r="UZG32" s="3"/>
      <c r="UZH32" s="3"/>
      <c r="UZI32" s="3"/>
      <c r="UZJ32" s="3"/>
      <c r="UZK32" s="3"/>
      <c r="UZL32" s="3"/>
      <c r="UZM32" s="3"/>
      <c r="UZN32" s="3"/>
      <c r="UZO32" s="3"/>
      <c r="UZP32" s="3"/>
      <c r="UZQ32" s="3"/>
      <c r="UZR32" s="3"/>
      <c r="UZS32" s="3"/>
      <c r="UZT32" s="3"/>
      <c r="UZU32" s="3"/>
      <c r="UZV32" s="3"/>
      <c r="UZW32" s="3"/>
      <c r="UZX32" s="3"/>
      <c r="UZY32" s="3"/>
      <c r="UZZ32" s="3"/>
      <c r="VAA32" s="3"/>
      <c r="VAB32" s="3"/>
      <c r="VAC32" s="3"/>
      <c r="VAD32" s="3"/>
      <c r="VAE32" s="3"/>
      <c r="VAF32" s="3"/>
      <c r="VAG32" s="3"/>
      <c r="VAH32" s="3"/>
      <c r="VAI32" s="3"/>
      <c r="VAJ32" s="3"/>
      <c r="VAK32" s="3"/>
      <c r="VAL32" s="3"/>
      <c r="VAM32" s="3"/>
      <c r="VAN32" s="3"/>
      <c r="VAO32" s="3"/>
      <c r="VAP32" s="3"/>
      <c r="VAQ32" s="3"/>
      <c r="VAR32" s="3"/>
      <c r="VAS32" s="3"/>
      <c r="VAT32" s="3"/>
      <c r="VAU32" s="3"/>
      <c r="VAV32" s="3"/>
      <c r="VAW32" s="3"/>
      <c r="VAX32" s="3"/>
      <c r="VAY32" s="3"/>
      <c r="VAZ32" s="3"/>
      <c r="VBA32" s="3"/>
      <c r="VBB32" s="3"/>
      <c r="VBC32" s="3"/>
      <c r="VBD32" s="3"/>
      <c r="VBE32" s="3"/>
      <c r="VBF32" s="3"/>
      <c r="VBG32" s="3"/>
      <c r="VBH32" s="3"/>
      <c r="VBI32" s="3"/>
      <c r="VBJ32" s="3"/>
      <c r="VBK32" s="3"/>
      <c r="VBL32" s="3"/>
      <c r="VBM32" s="3"/>
      <c r="VBN32" s="3"/>
      <c r="VBO32" s="3"/>
      <c r="VBP32" s="3"/>
      <c r="VBQ32" s="3"/>
      <c r="VBR32" s="3"/>
      <c r="VBS32" s="3"/>
      <c r="VBT32" s="3"/>
      <c r="VBU32" s="3"/>
      <c r="VBV32" s="3"/>
      <c r="VBW32" s="3"/>
      <c r="VBX32" s="3"/>
      <c r="VBY32" s="3"/>
      <c r="VBZ32" s="3"/>
      <c r="VCA32" s="3"/>
      <c r="VCB32" s="3"/>
      <c r="VCC32" s="3"/>
      <c r="VCD32" s="3"/>
      <c r="VCE32" s="3"/>
      <c r="VCF32" s="3"/>
      <c r="VCG32" s="3"/>
      <c r="VCH32" s="3"/>
      <c r="VCI32" s="3"/>
      <c r="VCJ32" s="3"/>
      <c r="VCK32" s="3"/>
      <c r="VCL32" s="3"/>
      <c r="VCM32" s="3"/>
      <c r="VCN32" s="3"/>
      <c r="VCO32" s="3"/>
      <c r="VCP32" s="3"/>
      <c r="VCQ32" s="3"/>
      <c r="VCR32" s="3"/>
      <c r="VCS32" s="3"/>
      <c r="VCT32" s="3"/>
      <c r="VCU32" s="3"/>
      <c r="VCV32" s="3"/>
      <c r="VCW32" s="3"/>
      <c r="VCX32" s="3"/>
      <c r="VCY32" s="3"/>
      <c r="VCZ32" s="3"/>
      <c r="VDA32" s="3"/>
      <c r="VDB32" s="3"/>
      <c r="VDC32" s="3"/>
      <c r="VDD32" s="3"/>
      <c r="VDE32" s="3"/>
      <c r="VDF32" s="3"/>
      <c r="VDG32" s="3"/>
      <c r="VDH32" s="3"/>
      <c r="VDI32" s="3"/>
      <c r="VDJ32" s="3"/>
      <c r="VDK32" s="3"/>
      <c r="VDL32" s="3"/>
      <c r="VDM32" s="3"/>
      <c r="VDN32" s="3"/>
      <c r="VDO32" s="3"/>
      <c r="VDP32" s="3"/>
      <c r="VDQ32" s="3"/>
      <c r="VDR32" s="3"/>
      <c r="VDS32" s="3"/>
      <c r="VDT32" s="3"/>
      <c r="VDU32" s="3"/>
      <c r="VDV32" s="3"/>
      <c r="VDW32" s="3"/>
      <c r="VDX32" s="3"/>
      <c r="VDY32" s="3"/>
      <c r="VDZ32" s="3"/>
      <c r="VEA32" s="3"/>
      <c r="VEB32" s="3"/>
      <c r="VEC32" s="3"/>
      <c r="VED32" s="3"/>
      <c r="VEE32" s="3"/>
      <c r="VEF32" s="3"/>
      <c r="VEG32" s="3"/>
      <c r="VEH32" s="3"/>
      <c r="VEI32" s="3"/>
      <c r="VEJ32" s="3"/>
      <c r="VEK32" s="3"/>
      <c r="VEL32" s="3"/>
      <c r="VEM32" s="3"/>
      <c r="VEN32" s="3"/>
      <c r="VEO32" s="3"/>
      <c r="VEP32" s="3"/>
      <c r="VEQ32" s="3"/>
      <c r="VER32" s="3"/>
      <c r="VES32" s="3"/>
      <c r="VET32" s="3"/>
      <c r="VEU32" s="3"/>
      <c r="VEV32" s="3"/>
      <c r="VEW32" s="3"/>
      <c r="VEX32" s="3"/>
      <c r="VEY32" s="3"/>
      <c r="VEZ32" s="3"/>
      <c r="VFA32" s="3"/>
      <c r="VFB32" s="3"/>
      <c r="VFC32" s="3"/>
      <c r="VFD32" s="3"/>
      <c r="VFE32" s="3"/>
      <c r="VFF32" s="3"/>
      <c r="VFG32" s="3"/>
      <c r="VFH32" s="3"/>
      <c r="VFI32" s="3"/>
      <c r="VFJ32" s="3"/>
      <c r="VFK32" s="3"/>
      <c r="VFL32" s="3"/>
      <c r="VFM32" s="3"/>
      <c r="VFN32" s="3"/>
      <c r="VFO32" s="3"/>
      <c r="VFP32" s="3"/>
      <c r="VFQ32" s="3"/>
      <c r="VFR32" s="3"/>
      <c r="VFS32" s="3"/>
      <c r="VFT32" s="3"/>
      <c r="VFU32" s="3"/>
      <c r="VFV32" s="3"/>
      <c r="VFW32" s="3"/>
      <c r="VFX32" s="3"/>
      <c r="VFY32" s="3"/>
      <c r="VFZ32" s="3"/>
      <c r="VGA32" s="3"/>
      <c r="VGB32" s="3"/>
      <c r="VGC32" s="3"/>
      <c r="VGD32" s="3"/>
      <c r="VGE32" s="3"/>
      <c r="VGF32" s="3"/>
      <c r="VGG32" s="3"/>
      <c r="VGH32" s="3"/>
      <c r="VGI32" s="3"/>
      <c r="VGJ32" s="3"/>
      <c r="VGK32" s="3"/>
      <c r="VGL32" s="3"/>
      <c r="VGM32" s="3"/>
      <c r="VGN32" s="3"/>
      <c r="VGO32" s="3"/>
      <c r="VGP32" s="3"/>
      <c r="VGQ32" s="3"/>
      <c r="VGR32" s="3"/>
      <c r="VGS32" s="3"/>
      <c r="VGT32" s="3"/>
      <c r="VGU32" s="3"/>
      <c r="VGV32" s="3"/>
      <c r="VGW32" s="3"/>
      <c r="VGX32" s="3"/>
      <c r="VGY32" s="3"/>
      <c r="VGZ32" s="3"/>
      <c r="VHA32" s="3"/>
      <c r="VHB32" s="3"/>
      <c r="VHC32" s="3"/>
      <c r="VHD32" s="3"/>
      <c r="VHE32" s="3"/>
      <c r="VHF32" s="3"/>
      <c r="VHG32" s="3"/>
      <c r="VHH32" s="3"/>
      <c r="VHI32" s="3"/>
      <c r="VHJ32" s="3"/>
      <c r="VHK32" s="3"/>
      <c r="VHL32" s="3"/>
      <c r="VHM32" s="3"/>
      <c r="VHN32" s="3"/>
      <c r="VHO32" s="3"/>
      <c r="VHP32" s="3"/>
      <c r="VHQ32" s="3"/>
      <c r="VHR32" s="3"/>
      <c r="VHS32" s="3"/>
      <c r="VHT32" s="3"/>
      <c r="VHU32" s="3"/>
      <c r="VHV32" s="3"/>
      <c r="VHW32" s="3"/>
      <c r="VHX32" s="3"/>
      <c r="VHY32" s="3"/>
      <c r="VHZ32" s="3"/>
      <c r="VIA32" s="3"/>
      <c r="VIB32" s="3"/>
      <c r="VIC32" s="3"/>
      <c r="VID32" s="3"/>
      <c r="VIE32" s="3"/>
      <c r="VIF32" s="3"/>
      <c r="VIG32" s="3"/>
      <c r="VIH32" s="3"/>
      <c r="VII32" s="3"/>
      <c r="VIJ32" s="3"/>
      <c r="VIK32" s="3"/>
      <c r="VIL32" s="3"/>
      <c r="VIM32" s="3"/>
      <c r="VIN32" s="3"/>
      <c r="VIO32" s="3"/>
      <c r="VIP32" s="3"/>
      <c r="VIQ32" s="3"/>
      <c r="VIR32" s="3"/>
      <c r="VIS32" s="3"/>
      <c r="VIT32" s="3"/>
      <c r="VIU32" s="3"/>
      <c r="VIV32" s="3"/>
      <c r="VIW32" s="3"/>
      <c r="VIX32" s="3"/>
      <c r="VIY32" s="3"/>
      <c r="VIZ32" s="3"/>
      <c r="VJA32" s="3"/>
      <c r="VJB32" s="3"/>
      <c r="VJC32" s="3"/>
      <c r="VJD32" s="3"/>
      <c r="VJE32" s="3"/>
      <c r="VJF32" s="3"/>
      <c r="VJG32" s="3"/>
      <c r="VJH32" s="3"/>
      <c r="VJI32" s="3"/>
      <c r="VJJ32" s="3"/>
      <c r="VJK32" s="3"/>
      <c r="VJL32" s="3"/>
      <c r="VJM32" s="3"/>
      <c r="VJN32" s="3"/>
      <c r="VJO32" s="3"/>
      <c r="VJP32" s="3"/>
      <c r="VJQ32" s="3"/>
      <c r="VJR32" s="3"/>
      <c r="VJS32" s="3"/>
      <c r="VJT32" s="3"/>
      <c r="VJU32" s="3"/>
      <c r="VJV32" s="3"/>
      <c r="VJW32" s="3"/>
      <c r="VJX32" s="3"/>
      <c r="VJY32" s="3"/>
      <c r="VJZ32" s="3"/>
      <c r="VKA32" s="3"/>
      <c r="VKB32" s="3"/>
      <c r="VKC32" s="3"/>
      <c r="VKD32" s="3"/>
      <c r="VKE32" s="3"/>
      <c r="VKF32" s="3"/>
      <c r="VKG32" s="3"/>
      <c r="VKH32" s="3"/>
      <c r="VKI32" s="3"/>
      <c r="VKJ32" s="3"/>
      <c r="VKK32" s="3"/>
      <c r="VKL32" s="3"/>
      <c r="VKM32" s="3"/>
      <c r="VKN32" s="3"/>
      <c r="VKO32" s="3"/>
      <c r="VKP32" s="3"/>
      <c r="VKQ32" s="3"/>
      <c r="VKR32" s="3"/>
      <c r="VKS32" s="3"/>
      <c r="VKT32" s="3"/>
      <c r="VKU32" s="3"/>
      <c r="VKV32" s="3"/>
      <c r="VKW32" s="3"/>
      <c r="VKX32" s="3"/>
      <c r="VKY32" s="3"/>
      <c r="VKZ32" s="3"/>
      <c r="VLA32" s="3"/>
      <c r="VLB32" s="3"/>
      <c r="VLC32" s="3"/>
      <c r="VLD32" s="3"/>
      <c r="VLE32" s="3"/>
      <c r="VLF32" s="3"/>
      <c r="VLG32" s="3"/>
      <c r="VLH32" s="3"/>
      <c r="VLI32" s="3"/>
      <c r="VLJ32" s="3"/>
      <c r="VLK32" s="3"/>
      <c r="VLL32" s="3"/>
      <c r="VLM32" s="3"/>
      <c r="VLN32" s="3"/>
      <c r="VLO32" s="3"/>
      <c r="VLP32" s="3"/>
      <c r="VLQ32" s="3"/>
      <c r="VLR32" s="3"/>
      <c r="VLS32" s="3"/>
      <c r="VLT32" s="3"/>
      <c r="VLU32" s="3"/>
      <c r="VLV32" s="3"/>
      <c r="VLW32" s="3"/>
      <c r="VLX32" s="3"/>
      <c r="VLY32" s="3"/>
      <c r="VLZ32" s="3"/>
      <c r="VMA32" s="3"/>
      <c r="VMB32" s="3"/>
      <c r="VMC32" s="3"/>
      <c r="VMD32" s="3"/>
      <c r="VME32" s="3"/>
      <c r="VMF32" s="3"/>
      <c r="VMG32" s="3"/>
      <c r="VMH32" s="3"/>
      <c r="VMI32" s="3"/>
      <c r="VMJ32" s="3"/>
      <c r="VMK32" s="3"/>
      <c r="VML32" s="3"/>
      <c r="VMM32" s="3"/>
      <c r="VMN32" s="3"/>
      <c r="VMO32" s="3"/>
      <c r="VMP32" s="3"/>
      <c r="VMQ32" s="3"/>
      <c r="VMR32" s="3"/>
      <c r="VMS32" s="3"/>
      <c r="VMT32" s="3"/>
      <c r="VMU32" s="3"/>
      <c r="VMV32" s="3"/>
      <c r="VMW32" s="3"/>
      <c r="VMX32" s="3"/>
      <c r="VMY32" s="3"/>
      <c r="VMZ32" s="3"/>
      <c r="VNA32" s="3"/>
      <c r="VNB32" s="3"/>
      <c r="VNC32" s="3"/>
      <c r="VND32" s="3"/>
      <c r="VNE32" s="3"/>
      <c r="VNF32" s="3"/>
      <c r="VNG32" s="3"/>
      <c r="VNH32" s="3"/>
      <c r="VNI32" s="3"/>
      <c r="VNJ32" s="3"/>
      <c r="VNK32" s="3"/>
      <c r="VNL32" s="3"/>
      <c r="VNM32" s="3"/>
      <c r="VNN32" s="3"/>
      <c r="VNO32" s="3"/>
      <c r="VNP32" s="3"/>
      <c r="VNQ32" s="3"/>
      <c r="VNR32" s="3"/>
      <c r="VNS32" s="3"/>
      <c r="VNT32" s="3"/>
      <c r="VNU32" s="3"/>
      <c r="VNV32" s="3"/>
      <c r="VNW32" s="3"/>
      <c r="VNX32" s="3"/>
      <c r="VNY32" s="3"/>
      <c r="VNZ32" s="3"/>
      <c r="VOA32" s="3"/>
      <c r="VOB32" s="3"/>
      <c r="VOC32" s="3"/>
      <c r="VOD32" s="3"/>
      <c r="VOE32" s="3"/>
      <c r="VOF32" s="3"/>
      <c r="VOG32" s="3"/>
      <c r="VOH32" s="3"/>
      <c r="VOI32" s="3"/>
      <c r="VOJ32" s="3"/>
      <c r="VOK32" s="3"/>
      <c r="VOL32" s="3"/>
      <c r="VOM32" s="3"/>
      <c r="VON32" s="3"/>
      <c r="VOO32" s="3"/>
      <c r="VOP32" s="3"/>
      <c r="VOQ32" s="3"/>
      <c r="VOR32" s="3"/>
      <c r="VOS32" s="3"/>
      <c r="VOT32" s="3"/>
      <c r="VOU32" s="3"/>
      <c r="VOV32" s="3"/>
      <c r="VOW32" s="3"/>
      <c r="VOX32" s="3"/>
      <c r="VOY32" s="3"/>
      <c r="VOZ32" s="3"/>
      <c r="VPA32" s="3"/>
      <c r="VPB32" s="3"/>
      <c r="VPC32" s="3"/>
      <c r="VPD32" s="3"/>
      <c r="VPE32" s="3"/>
      <c r="VPF32" s="3"/>
      <c r="VPG32" s="3"/>
      <c r="VPH32" s="3"/>
      <c r="VPI32" s="3"/>
      <c r="VPJ32" s="3"/>
      <c r="VPK32" s="3"/>
      <c r="VPL32" s="3"/>
      <c r="VPM32" s="3"/>
      <c r="VPN32" s="3"/>
      <c r="VPO32" s="3"/>
      <c r="VPP32" s="3"/>
      <c r="VPQ32" s="3"/>
      <c r="VPR32" s="3"/>
      <c r="VPS32" s="3"/>
      <c r="VPT32" s="3"/>
      <c r="VPU32" s="3"/>
      <c r="VPV32" s="3"/>
      <c r="VPW32" s="3"/>
      <c r="VPX32" s="3"/>
      <c r="VPY32" s="3"/>
      <c r="VPZ32" s="3"/>
      <c r="VQA32" s="3"/>
      <c r="VQB32" s="3"/>
      <c r="VQC32" s="3"/>
      <c r="VQD32" s="3"/>
      <c r="VQE32" s="3"/>
      <c r="VQF32" s="3"/>
      <c r="VQG32" s="3"/>
      <c r="VQH32" s="3"/>
      <c r="VQI32" s="3"/>
      <c r="VQJ32" s="3"/>
      <c r="VQK32" s="3"/>
      <c r="VQL32" s="3"/>
      <c r="VQM32" s="3"/>
      <c r="VQN32" s="3"/>
      <c r="VQO32" s="3"/>
      <c r="VQP32" s="3"/>
      <c r="VQQ32" s="3"/>
      <c r="VQR32" s="3"/>
      <c r="VQS32" s="3"/>
      <c r="VQT32" s="3"/>
      <c r="VQU32" s="3"/>
      <c r="VQV32" s="3"/>
      <c r="VQW32" s="3"/>
      <c r="VQX32" s="3"/>
      <c r="VQY32" s="3"/>
      <c r="VQZ32" s="3"/>
      <c r="VRA32" s="3"/>
      <c r="VRB32" s="3"/>
      <c r="VRC32" s="3"/>
      <c r="VRD32" s="3"/>
      <c r="VRE32" s="3"/>
      <c r="VRF32" s="3"/>
      <c r="VRG32" s="3"/>
      <c r="VRH32" s="3"/>
      <c r="VRI32" s="3"/>
      <c r="VRJ32" s="3"/>
      <c r="VRK32" s="3"/>
      <c r="VRL32" s="3"/>
      <c r="VRM32" s="3"/>
      <c r="VRN32" s="3"/>
      <c r="VRO32" s="3"/>
      <c r="VRP32" s="3"/>
      <c r="VRQ32" s="3"/>
      <c r="VRR32" s="3"/>
      <c r="VRS32" s="3"/>
      <c r="VRT32" s="3"/>
      <c r="VRU32" s="3"/>
      <c r="VRV32" s="3"/>
      <c r="VRW32" s="3"/>
      <c r="VRX32" s="3"/>
      <c r="VRY32" s="3"/>
      <c r="VRZ32" s="3"/>
      <c r="VSA32" s="3"/>
      <c r="VSB32" s="3"/>
      <c r="VSC32" s="3"/>
      <c r="VSD32" s="3"/>
      <c r="VSE32" s="3"/>
      <c r="VSF32" s="3"/>
      <c r="VSG32" s="3"/>
      <c r="VSH32" s="3"/>
      <c r="VSI32" s="3"/>
      <c r="VSJ32" s="3"/>
      <c r="VSK32" s="3"/>
      <c r="VSL32" s="3"/>
      <c r="VSM32" s="3"/>
      <c r="VSN32" s="3"/>
      <c r="VSO32" s="3"/>
      <c r="VSP32" s="3"/>
      <c r="VSQ32" s="3"/>
      <c r="VSR32" s="3"/>
      <c r="VSS32" s="3"/>
      <c r="VST32" s="3"/>
      <c r="VSU32" s="3"/>
      <c r="VSV32" s="3"/>
      <c r="VSW32" s="3"/>
      <c r="VSX32" s="3"/>
      <c r="VSY32" s="3"/>
      <c r="VSZ32" s="3"/>
      <c r="VTA32" s="3"/>
      <c r="VTB32" s="3"/>
      <c r="VTC32" s="3"/>
      <c r="VTD32" s="3"/>
      <c r="VTE32" s="3"/>
      <c r="VTF32" s="3"/>
      <c r="VTG32" s="3"/>
      <c r="VTH32" s="3"/>
      <c r="VTI32" s="3"/>
      <c r="VTJ32" s="3"/>
      <c r="VTK32" s="3"/>
      <c r="VTL32" s="3"/>
      <c r="VTM32" s="3"/>
      <c r="VTN32" s="3"/>
      <c r="VTO32" s="3"/>
      <c r="VTP32" s="3"/>
      <c r="VTQ32" s="3"/>
      <c r="VTR32" s="3"/>
      <c r="VTS32" s="3"/>
      <c r="VTT32" s="3"/>
      <c r="VTU32" s="3"/>
      <c r="VTV32" s="3"/>
      <c r="VTW32" s="3"/>
      <c r="VTX32" s="3"/>
      <c r="VTY32" s="3"/>
      <c r="VTZ32" s="3"/>
      <c r="VUA32" s="3"/>
      <c r="VUB32" s="3"/>
      <c r="VUC32" s="3"/>
      <c r="VUD32" s="3"/>
      <c r="VUE32" s="3"/>
      <c r="VUF32" s="3"/>
      <c r="VUG32" s="3"/>
      <c r="VUH32" s="3"/>
      <c r="VUI32" s="3"/>
      <c r="VUJ32" s="3"/>
      <c r="VUK32" s="3"/>
      <c r="VUL32" s="3"/>
      <c r="VUM32" s="3"/>
      <c r="VUN32" s="3"/>
      <c r="VUO32" s="3"/>
      <c r="VUP32" s="3"/>
      <c r="VUQ32" s="3"/>
      <c r="VUR32" s="3"/>
      <c r="VUS32" s="3"/>
      <c r="VUT32" s="3"/>
      <c r="VUU32" s="3"/>
      <c r="VUV32" s="3"/>
      <c r="VUW32" s="3"/>
      <c r="VUX32" s="3"/>
      <c r="VUY32" s="3"/>
      <c r="VUZ32" s="3"/>
      <c r="VVA32" s="3"/>
      <c r="VVB32" s="3"/>
      <c r="VVC32" s="3"/>
      <c r="VVD32" s="3"/>
      <c r="VVE32" s="3"/>
      <c r="VVF32" s="3"/>
      <c r="VVG32" s="3"/>
      <c r="VVH32" s="3"/>
      <c r="VVI32" s="3"/>
      <c r="VVJ32" s="3"/>
      <c r="VVK32" s="3"/>
      <c r="VVL32" s="3"/>
      <c r="VVM32" s="3"/>
      <c r="VVN32" s="3"/>
      <c r="VVO32" s="3"/>
      <c r="VVP32" s="3"/>
      <c r="VVQ32" s="3"/>
      <c r="VVR32" s="3"/>
      <c r="VVS32" s="3"/>
      <c r="VVT32" s="3"/>
      <c r="VVU32" s="3"/>
      <c r="VVV32" s="3"/>
      <c r="VVW32" s="3"/>
      <c r="VVX32" s="3"/>
      <c r="VVY32" s="3"/>
      <c r="VVZ32" s="3"/>
      <c r="VWA32" s="3"/>
      <c r="VWB32" s="3"/>
      <c r="VWC32" s="3"/>
      <c r="VWD32" s="3"/>
      <c r="VWE32" s="3"/>
      <c r="VWF32" s="3"/>
      <c r="VWG32" s="3"/>
      <c r="VWH32" s="3"/>
      <c r="VWI32" s="3"/>
      <c r="VWJ32" s="3"/>
      <c r="VWK32" s="3"/>
      <c r="VWL32" s="3"/>
      <c r="VWM32" s="3"/>
      <c r="VWN32" s="3"/>
      <c r="VWO32" s="3"/>
      <c r="VWP32" s="3"/>
      <c r="VWQ32" s="3"/>
      <c r="VWR32" s="3"/>
      <c r="VWS32" s="3"/>
      <c r="VWT32" s="3"/>
      <c r="VWU32" s="3"/>
      <c r="VWV32" s="3"/>
      <c r="VWW32" s="3"/>
      <c r="VWX32" s="3"/>
      <c r="VWY32" s="3"/>
      <c r="VWZ32" s="3"/>
      <c r="VXA32" s="3"/>
      <c r="VXB32" s="3"/>
      <c r="VXC32" s="3"/>
      <c r="VXD32" s="3"/>
      <c r="VXE32" s="3"/>
      <c r="VXF32" s="3"/>
      <c r="VXG32" s="3"/>
      <c r="VXH32" s="3"/>
      <c r="VXI32" s="3"/>
      <c r="VXJ32" s="3"/>
      <c r="VXK32" s="3"/>
      <c r="VXL32" s="3"/>
      <c r="VXM32" s="3"/>
      <c r="VXN32" s="3"/>
      <c r="VXO32" s="3"/>
      <c r="VXP32" s="3"/>
      <c r="VXQ32" s="3"/>
      <c r="VXR32" s="3"/>
      <c r="VXS32" s="3"/>
      <c r="VXT32" s="3"/>
      <c r="VXU32" s="3"/>
      <c r="VXV32" s="3"/>
      <c r="VXW32" s="3"/>
      <c r="VXX32" s="3"/>
      <c r="VXY32" s="3"/>
      <c r="VXZ32" s="3"/>
      <c r="VYA32" s="3"/>
      <c r="VYB32" s="3"/>
      <c r="VYC32" s="3"/>
      <c r="VYD32" s="3"/>
      <c r="VYE32" s="3"/>
      <c r="VYF32" s="3"/>
      <c r="VYG32" s="3"/>
      <c r="VYH32" s="3"/>
      <c r="VYI32" s="3"/>
      <c r="VYJ32" s="3"/>
      <c r="VYK32" s="3"/>
      <c r="VYL32" s="3"/>
      <c r="VYM32" s="3"/>
      <c r="VYN32" s="3"/>
      <c r="VYO32" s="3"/>
      <c r="VYP32" s="3"/>
      <c r="VYQ32" s="3"/>
      <c r="VYR32" s="3"/>
      <c r="VYS32" s="3"/>
      <c r="VYT32" s="3"/>
      <c r="VYU32" s="3"/>
      <c r="VYV32" s="3"/>
      <c r="VYW32" s="3"/>
      <c r="VYX32" s="3"/>
      <c r="VYY32" s="3"/>
      <c r="VYZ32" s="3"/>
      <c r="VZA32" s="3"/>
      <c r="VZB32" s="3"/>
      <c r="VZC32" s="3"/>
      <c r="VZD32" s="3"/>
      <c r="VZE32" s="3"/>
      <c r="VZF32" s="3"/>
      <c r="VZG32" s="3"/>
      <c r="VZH32" s="3"/>
      <c r="VZI32" s="3"/>
      <c r="VZJ32" s="3"/>
      <c r="VZK32" s="3"/>
      <c r="VZL32" s="3"/>
      <c r="VZM32" s="3"/>
      <c r="VZN32" s="3"/>
      <c r="VZO32" s="3"/>
      <c r="VZP32" s="3"/>
      <c r="VZQ32" s="3"/>
      <c r="VZR32" s="3"/>
      <c r="VZS32" s="3"/>
      <c r="VZT32" s="3"/>
      <c r="VZU32" s="3"/>
      <c r="VZV32" s="3"/>
      <c r="VZW32" s="3"/>
      <c r="VZX32" s="3"/>
      <c r="VZY32" s="3"/>
      <c r="VZZ32" s="3"/>
      <c r="WAA32" s="3"/>
      <c r="WAB32" s="3"/>
      <c r="WAC32" s="3"/>
      <c r="WAD32" s="3"/>
      <c r="WAE32" s="3"/>
      <c r="WAF32" s="3"/>
      <c r="WAG32" s="3"/>
      <c r="WAH32" s="3"/>
      <c r="WAI32" s="3"/>
      <c r="WAJ32" s="3"/>
      <c r="WAK32" s="3"/>
      <c r="WAL32" s="3"/>
      <c r="WAM32" s="3"/>
      <c r="WAN32" s="3"/>
      <c r="WAO32" s="3"/>
      <c r="WAP32" s="3"/>
      <c r="WAQ32" s="3"/>
      <c r="WAR32" s="3"/>
      <c r="WAS32" s="3"/>
      <c r="WAT32" s="3"/>
      <c r="WAU32" s="3"/>
      <c r="WAV32" s="3"/>
      <c r="WAW32" s="3"/>
      <c r="WAX32" s="3"/>
      <c r="WAY32" s="3"/>
      <c r="WAZ32" s="3"/>
      <c r="WBA32" s="3"/>
      <c r="WBB32" s="3"/>
      <c r="WBC32" s="3"/>
      <c r="WBD32" s="3"/>
      <c r="WBE32" s="3"/>
      <c r="WBF32" s="3"/>
      <c r="WBG32" s="3"/>
      <c r="WBH32" s="3"/>
      <c r="WBI32" s="3"/>
      <c r="WBJ32" s="3"/>
      <c r="WBK32" s="3"/>
      <c r="WBL32" s="3"/>
      <c r="WBM32" s="3"/>
      <c r="WBN32" s="3"/>
      <c r="WBO32" s="3"/>
      <c r="WBP32" s="3"/>
      <c r="WBQ32" s="3"/>
      <c r="WBR32" s="3"/>
      <c r="WBS32" s="3"/>
      <c r="WBT32" s="3"/>
      <c r="WBU32" s="3"/>
      <c r="WBV32" s="3"/>
      <c r="WBW32" s="3"/>
      <c r="WBX32" s="3"/>
      <c r="WBY32" s="3"/>
      <c r="WBZ32" s="3"/>
      <c r="WCA32" s="3"/>
      <c r="WCB32" s="3"/>
      <c r="WCC32" s="3"/>
      <c r="WCD32" s="3"/>
      <c r="WCE32" s="3"/>
      <c r="WCF32" s="3"/>
      <c r="WCG32" s="3"/>
      <c r="WCH32" s="3"/>
      <c r="WCI32" s="3"/>
      <c r="WCJ32" s="3"/>
      <c r="WCK32" s="3"/>
      <c r="WCL32" s="3"/>
      <c r="WCM32" s="3"/>
      <c r="WCN32" s="3"/>
      <c r="WCO32" s="3"/>
      <c r="WCP32" s="3"/>
      <c r="WCQ32" s="3"/>
      <c r="WCR32" s="3"/>
      <c r="WCS32" s="3"/>
      <c r="WCT32" s="3"/>
      <c r="WCU32" s="3"/>
      <c r="WCV32" s="3"/>
      <c r="WCW32" s="3"/>
      <c r="WCX32" s="3"/>
      <c r="WCY32" s="3"/>
      <c r="WCZ32" s="3"/>
      <c r="WDA32" s="3"/>
      <c r="WDB32" s="3"/>
      <c r="WDC32" s="3"/>
      <c r="WDD32" s="3"/>
      <c r="WDE32" s="3"/>
      <c r="WDF32" s="3"/>
      <c r="WDG32" s="3"/>
      <c r="WDH32" s="3"/>
      <c r="WDI32" s="3"/>
      <c r="WDJ32" s="3"/>
      <c r="WDK32" s="3"/>
      <c r="WDL32" s="3"/>
      <c r="WDM32" s="3"/>
      <c r="WDN32" s="3"/>
      <c r="WDO32" s="3"/>
      <c r="WDP32" s="3"/>
      <c r="WDQ32" s="3"/>
      <c r="WDR32" s="3"/>
      <c r="WDS32" s="3"/>
      <c r="WDT32" s="3"/>
      <c r="WDU32" s="3"/>
      <c r="WDV32" s="3"/>
      <c r="WDW32" s="3"/>
      <c r="WDX32" s="3"/>
      <c r="WDY32" s="3"/>
      <c r="WDZ32" s="3"/>
      <c r="WEA32" s="3"/>
      <c r="WEB32" s="3"/>
      <c r="WEC32" s="3"/>
      <c r="WED32" s="3"/>
      <c r="WEE32" s="3"/>
      <c r="WEF32" s="3"/>
      <c r="WEG32" s="3"/>
      <c r="WEH32" s="3"/>
      <c r="WEI32" s="3"/>
      <c r="WEJ32" s="3"/>
      <c r="WEK32" s="3"/>
      <c r="WEL32" s="3"/>
      <c r="WEM32" s="3"/>
      <c r="WEN32" s="3"/>
      <c r="WEO32" s="3"/>
      <c r="WEP32" s="3"/>
      <c r="WEQ32" s="3"/>
      <c r="WER32" s="3"/>
      <c r="WES32" s="3"/>
      <c r="WET32" s="3"/>
      <c r="WEU32" s="3"/>
      <c r="WEV32" s="3"/>
      <c r="WEW32" s="3"/>
      <c r="WEX32" s="3"/>
      <c r="WEY32" s="3"/>
      <c r="WEZ32" s="3"/>
      <c r="WFA32" s="3"/>
      <c r="WFB32" s="3"/>
      <c r="WFC32" s="3"/>
      <c r="WFD32" s="3"/>
      <c r="WFE32" s="3"/>
      <c r="WFF32" s="3"/>
      <c r="WFG32" s="3"/>
      <c r="WFH32" s="3"/>
      <c r="WFI32" s="3"/>
      <c r="WFJ32" s="3"/>
      <c r="WFK32" s="3"/>
      <c r="WFL32" s="3"/>
      <c r="WFM32" s="3"/>
      <c r="WFN32" s="3"/>
      <c r="WFO32" s="3"/>
      <c r="WFP32" s="3"/>
      <c r="WFQ32" s="3"/>
      <c r="WFR32" s="3"/>
      <c r="WFS32" s="3"/>
      <c r="WFT32" s="3"/>
      <c r="WFU32" s="3"/>
      <c r="WFV32" s="3"/>
      <c r="WFW32" s="3"/>
      <c r="WFX32" s="3"/>
      <c r="WFY32" s="3"/>
      <c r="WFZ32" s="3"/>
      <c r="WGA32" s="3"/>
      <c r="WGB32" s="3"/>
      <c r="WGC32" s="3"/>
      <c r="WGD32" s="3"/>
      <c r="WGE32" s="3"/>
      <c r="WGF32" s="3"/>
      <c r="WGG32" s="3"/>
      <c r="WGH32" s="3"/>
      <c r="WGI32" s="3"/>
      <c r="WGJ32" s="3"/>
      <c r="WGK32" s="3"/>
      <c r="WGL32" s="3"/>
      <c r="WGM32" s="3"/>
      <c r="WGN32" s="3"/>
      <c r="WGO32" s="3"/>
      <c r="WGP32" s="3"/>
      <c r="WGQ32" s="3"/>
      <c r="WGR32" s="3"/>
      <c r="WGS32" s="3"/>
      <c r="WGT32" s="3"/>
      <c r="WGU32" s="3"/>
      <c r="WGV32" s="3"/>
      <c r="WGW32" s="3"/>
      <c r="WGX32" s="3"/>
      <c r="WGY32" s="3"/>
      <c r="WGZ32" s="3"/>
      <c r="WHA32" s="3"/>
      <c r="WHB32" s="3"/>
      <c r="WHC32" s="3"/>
      <c r="WHD32" s="3"/>
      <c r="WHE32" s="3"/>
      <c r="WHF32" s="3"/>
      <c r="WHG32" s="3"/>
      <c r="WHH32" s="3"/>
      <c r="WHI32" s="3"/>
      <c r="WHJ32" s="3"/>
      <c r="WHK32" s="3"/>
      <c r="WHL32" s="3"/>
      <c r="WHM32" s="3"/>
      <c r="WHN32" s="3"/>
      <c r="WHO32" s="3"/>
      <c r="WHP32" s="3"/>
      <c r="WHQ32" s="3"/>
      <c r="WHR32" s="3"/>
      <c r="WHS32" s="3"/>
      <c r="WHT32" s="3"/>
      <c r="WHU32" s="3"/>
      <c r="WHV32" s="3"/>
      <c r="WHW32" s="3"/>
      <c r="WHX32" s="3"/>
      <c r="WHY32" s="3"/>
      <c r="WHZ32" s="3"/>
      <c r="WIA32" s="3"/>
      <c r="WIB32" s="3"/>
      <c r="WIC32" s="3"/>
      <c r="WID32" s="3"/>
      <c r="WIE32" s="3"/>
      <c r="WIF32" s="3"/>
      <c r="WIG32" s="3"/>
      <c r="WIH32" s="3"/>
      <c r="WII32" s="3"/>
      <c r="WIJ32" s="3"/>
      <c r="WIK32" s="3"/>
      <c r="WIL32" s="3"/>
      <c r="WIM32" s="3"/>
      <c r="WIN32" s="3"/>
      <c r="WIO32" s="3"/>
      <c r="WIP32" s="3"/>
      <c r="WIQ32" s="3"/>
      <c r="WIR32" s="3"/>
      <c r="WIS32" s="3"/>
      <c r="WIT32" s="3"/>
      <c r="WIU32" s="3"/>
      <c r="WIV32" s="3"/>
      <c r="WIW32" s="3"/>
      <c r="WIX32" s="3"/>
      <c r="WIY32" s="3"/>
      <c r="WIZ32" s="3"/>
      <c r="WJA32" s="3"/>
      <c r="WJB32" s="3"/>
      <c r="WJC32" s="3"/>
      <c r="WJD32" s="3"/>
      <c r="WJE32" s="3"/>
      <c r="WJF32" s="3"/>
      <c r="WJG32" s="3"/>
      <c r="WJH32" s="3"/>
      <c r="WJI32" s="3"/>
      <c r="WJJ32" s="3"/>
      <c r="WJK32" s="3"/>
      <c r="WJL32" s="3"/>
      <c r="WJM32" s="3"/>
      <c r="WJN32" s="3"/>
      <c r="WJO32" s="3"/>
      <c r="WJP32" s="3"/>
      <c r="WJQ32" s="3"/>
      <c r="WJR32" s="3"/>
      <c r="WJS32" s="3"/>
      <c r="WJT32" s="3"/>
      <c r="WJU32" s="3"/>
      <c r="WJV32" s="3"/>
      <c r="WJW32" s="3"/>
      <c r="WJX32" s="3"/>
      <c r="WJY32" s="3"/>
      <c r="WJZ32" s="3"/>
      <c r="WKA32" s="3"/>
      <c r="WKB32" s="3"/>
      <c r="WKC32" s="3"/>
      <c r="WKD32" s="3"/>
      <c r="WKE32" s="3"/>
      <c r="WKF32" s="3"/>
      <c r="WKG32" s="3"/>
      <c r="WKH32" s="3"/>
      <c r="WKI32" s="3"/>
      <c r="WKJ32" s="3"/>
      <c r="WKK32" s="3"/>
      <c r="WKL32" s="3"/>
      <c r="WKM32" s="3"/>
      <c r="WKN32" s="3"/>
      <c r="WKO32" s="3"/>
      <c r="WKP32" s="3"/>
      <c r="WKQ32" s="3"/>
      <c r="WKR32" s="3"/>
      <c r="WKS32" s="3"/>
      <c r="WKT32" s="3"/>
      <c r="WKU32" s="3"/>
      <c r="WKV32" s="3"/>
      <c r="WKW32" s="3"/>
      <c r="WKX32" s="3"/>
      <c r="WKY32" s="3"/>
      <c r="WKZ32" s="3"/>
      <c r="WLA32" s="3"/>
      <c r="WLB32" s="3"/>
      <c r="WLC32" s="3"/>
      <c r="WLD32" s="3"/>
      <c r="WLE32" s="3"/>
      <c r="WLF32" s="3"/>
      <c r="WLG32" s="3"/>
      <c r="WLH32" s="3"/>
      <c r="WLI32" s="3"/>
      <c r="WLJ32" s="3"/>
      <c r="WLK32" s="3"/>
      <c r="WLL32" s="3"/>
      <c r="WLM32" s="3"/>
      <c r="WLN32" s="3"/>
      <c r="WLO32" s="3"/>
      <c r="WLP32" s="3"/>
      <c r="WLQ32" s="3"/>
      <c r="WLR32" s="3"/>
      <c r="WLS32" s="3"/>
      <c r="WLT32" s="3"/>
      <c r="WLU32" s="3"/>
      <c r="WLV32" s="3"/>
      <c r="WLW32" s="3"/>
      <c r="WLX32" s="3"/>
      <c r="WLY32" s="3"/>
      <c r="WLZ32" s="3"/>
      <c r="WMA32" s="3"/>
      <c r="WMB32" s="3"/>
      <c r="WMC32" s="3"/>
      <c r="WMD32" s="3"/>
      <c r="WME32" s="3"/>
      <c r="WMF32" s="3"/>
      <c r="WMG32" s="3"/>
      <c r="WMH32" s="3"/>
      <c r="WMI32" s="3"/>
      <c r="WMJ32" s="3"/>
      <c r="WMK32" s="3"/>
      <c r="WML32" s="3"/>
      <c r="WMM32" s="3"/>
      <c r="WMN32" s="3"/>
      <c r="WMO32" s="3"/>
      <c r="WMP32" s="3"/>
      <c r="WMQ32" s="3"/>
      <c r="WMR32" s="3"/>
      <c r="WMS32" s="3"/>
      <c r="WMT32" s="3"/>
      <c r="WMU32" s="3"/>
      <c r="WMV32" s="3"/>
      <c r="WMW32" s="3"/>
      <c r="WMX32" s="3"/>
      <c r="WMY32" s="3"/>
      <c r="WMZ32" s="3"/>
      <c r="WNA32" s="3"/>
      <c r="WNB32" s="3"/>
      <c r="WNC32" s="3"/>
      <c r="WND32" s="3"/>
      <c r="WNE32" s="3"/>
      <c r="WNF32" s="3"/>
      <c r="WNG32" s="3"/>
      <c r="WNH32" s="3"/>
      <c r="WNI32" s="3"/>
      <c r="WNJ32" s="3"/>
      <c r="WNK32" s="3"/>
      <c r="WNL32" s="3"/>
      <c r="WNM32" s="3"/>
      <c r="WNN32" s="3"/>
      <c r="WNO32" s="3"/>
      <c r="WNP32" s="3"/>
      <c r="WNQ32" s="3"/>
      <c r="WNR32" s="3"/>
      <c r="WNS32" s="3"/>
      <c r="WNT32" s="3"/>
      <c r="WNU32" s="3"/>
      <c r="WNV32" s="3"/>
      <c r="WNW32" s="3"/>
      <c r="WNX32" s="3"/>
      <c r="WNY32" s="3"/>
      <c r="WNZ32" s="3"/>
      <c r="WOA32" s="3"/>
      <c r="WOB32" s="3"/>
      <c r="WOC32" s="3"/>
      <c r="WOD32" s="3"/>
      <c r="WOE32" s="3"/>
      <c r="WOF32" s="3"/>
      <c r="WOG32" s="3"/>
      <c r="WOH32" s="3"/>
      <c r="WOI32" s="3"/>
      <c r="WOJ32" s="3"/>
      <c r="WOK32" s="3"/>
      <c r="WOL32" s="3"/>
      <c r="WOM32" s="3"/>
      <c r="WON32" s="3"/>
      <c r="WOO32" s="3"/>
      <c r="WOP32" s="3"/>
      <c r="WOQ32" s="3"/>
      <c r="WOR32" s="3"/>
      <c r="WOS32" s="3"/>
      <c r="WOT32" s="3"/>
      <c r="WOU32" s="3"/>
      <c r="WOV32" s="3"/>
      <c r="WOW32" s="3"/>
      <c r="WOX32" s="3"/>
      <c r="WOY32" s="3"/>
      <c r="WOZ32" s="3"/>
      <c r="WPA32" s="3"/>
      <c r="WPB32" s="3"/>
      <c r="WPC32" s="3"/>
      <c r="WPD32" s="3"/>
      <c r="WPE32" s="3"/>
      <c r="WPF32" s="3"/>
      <c r="WPG32" s="3"/>
      <c r="WPH32" s="3"/>
      <c r="WPI32" s="3"/>
      <c r="WPJ32" s="3"/>
      <c r="WPK32" s="3"/>
      <c r="WPL32" s="3"/>
      <c r="WPM32" s="3"/>
      <c r="WPN32" s="3"/>
      <c r="WPO32" s="3"/>
      <c r="WPP32" s="3"/>
      <c r="WPQ32" s="3"/>
      <c r="WPR32" s="3"/>
      <c r="WPS32" s="3"/>
      <c r="WPT32" s="3"/>
      <c r="WPU32" s="3"/>
      <c r="WPV32" s="3"/>
      <c r="WPW32" s="3"/>
      <c r="WPX32" s="3"/>
      <c r="WPY32" s="3"/>
      <c r="WPZ32" s="3"/>
      <c r="WQA32" s="3"/>
      <c r="WQB32" s="3"/>
      <c r="WQC32" s="3"/>
      <c r="WQD32" s="3"/>
      <c r="WQE32" s="3"/>
      <c r="WQF32" s="3"/>
      <c r="WQG32" s="3"/>
      <c r="WQH32" s="3"/>
      <c r="WQI32" s="3"/>
      <c r="WQJ32" s="3"/>
      <c r="WQK32" s="3"/>
      <c r="WQL32" s="3"/>
      <c r="WQM32" s="3"/>
      <c r="WQN32" s="3"/>
      <c r="WQO32" s="3"/>
      <c r="WQP32" s="3"/>
      <c r="WQQ32" s="3"/>
      <c r="WQR32" s="3"/>
      <c r="WQS32" s="3"/>
      <c r="WQT32" s="3"/>
      <c r="WQU32" s="3"/>
      <c r="WQV32" s="3"/>
      <c r="WQW32" s="3"/>
      <c r="WQX32" s="3"/>
      <c r="WQY32" s="3"/>
      <c r="WQZ32" s="3"/>
      <c r="WRA32" s="3"/>
      <c r="WRB32" s="3"/>
      <c r="WRC32" s="3"/>
      <c r="WRD32" s="3"/>
      <c r="WRE32" s="3"/>
      <c r="WRF32" s="3"/>
      <c r="WRG32" s="3"/>
      <c r="WRH32" s="3"/>
      <c r="WRI32" s="3"/>
      <c r="WRJ32" s="3"/>
      <c r="WRK32" s="3"/>
      <c r="WRL32" s="3"/>
      <c r="WRM32" s="3"/>
      <c r="WRN32" s="3"/>
      <c r="WRO32" s="3"/>
      <c r="WRP32" s="3"/>
      <c r="WRQ32" s="3"/>
      <c r="WRR32" s="3"/>
      <c r="WRS32" s="3"/>
      <c r="WRT32" s="3"/>
      <c r="WRU32" s="3"/>
      <c r="WRV32" s="3"/>
      <c r="WRW32" s="3"/>
      <c r="WRX32" s="3"/>
      <c r="WRY32" s="3"/>
      <c r="WRZ32" s="3"/>
      <c r="WSA32" s="3"/>
      <c r="WSB32" s="3"/>
      <c r="WSC32" s="3"/>
      <c r="WSD32" s="3"/>
      <c r="WSE32" s="3"/>
      <c r="WSF32" s="3"/>
      <c r="WSG32" s="3"/>
      <c r="WSH32" s="3"/>
      <c r="WSI32" s="3"/>
      <c r="WSJ32" s="3"/>
      <c r="WSK32" s="3"/>
      <c r="WSL32" s="3"/>
      <c r="WSM32" s="3"/>
      <c r="WSN32" s="3"/>
      <c r="WSO32" s="3"/>
      <c r="WSP32" s="3"/>
      <c r="WSQ32" s="3"/>
      <c r="WSR32" s="3"/>
      <c r="WSS32" s="3"/>
      <c r="WST32" s="3"/>
      <c r="WSU32" s="3"/>
      <c r="WSV32" s="3"/>
      <c r="WSW32" s="3"/>
      <c r="WSX32" s="3"/>
      <c r="WSY32" s="3"/>
      <c r="WSZ32" s="3"/>
      <c r="WTA32" s="3"/>
      <c r="WTB32" s="3"/>
      <c r="WTC32" s="3"/>
      <c r="WTD32" s="3"/>
      <c r="WTE32" s="3"/>
      <c r="WTF32" s="3"/>
      <c r="WTG32" s="3"/>
      <c r="WTH32" s="3"/>
      <c r="WTI32" s="3"/>
      <c r="WTJ32" s="3"/>
      <c r="WTK32" s="3"/>
      <c r="WTL32" s="3"/>
      <c r="WTM32" s="3"/>
      <c r="WTN32" s="3"/>
      <c r="WTO32" s="3"/>
      <c r="WTP32" s="3"/>
      <c r="WTQ32" s="3"/>
      <c r="WTR32" s="3"/>
      <c r="WTS32" s="3"/>
      <c r="WTT32" s="3"/>
      <c r="WTU32" s="3"/>
      <c r="WTV32" s="3"/>
      <c r="WTW32" s="3"/>
      <c r="WTX32" s="3"/>
      <c r="WTY32" s="3"/>
      <c r="WTZ32" s="3"/>
      <c r="WUA32" s="3"/>
      <c r="WUB32" s="3"/>
      <c r="WUC32" s="3"/>
      <c r="WUD32" s="3"/>
      <c r="WUE32" s="3"/>
      <c r="WUF32" s="3"/>
      <c r="WUG32" s="3"/>
      <c r="WUH32" s="3"/>
      <c r="WUI32" s="3"/>
      <c r="WUJ32" s="3"/>
      <c r="WUK32" s="3"/>
      <c r="WUL32" s="3"/>
      <c r="WUM32" s="3"/>
      <c r="WUN32" s="3"/>
      <c r="WUO32" s="3"/>
      <c r="WUP32" s="3"/>
      <c r="WUQ32" s="3"/>
      <c r="WUR32" s="3"/>
      <c r="WUS32" s="3"/>
      <c r="WUT32" s="3"/>
      <c r="WUU32" s="3"/>
      <c r="WUV32" s="3"/>
      <c r="WUW32" s="3"/>
      <c r="WUX32" s="3"/>
      <c r="WUY32" s="3"/>
      <c r="WUZ32" s="3"/>
      <c r="WVA32" s="3"/>
      <c r="WVB32" s="3"/>
      <c r="WVC32" s="3"/>
      <c r="WVD32" s="3"/>
      <c r="WVE32" s="3"/>
      <c r="WVF32" s="3"/>
      <c r="WVG32" s="3"/>
      <c r="WVH32" s="3"/>
      <c r="WVI32" s="3"/>
      <c r="WVJ32" s="3"/>
      <c r="WVK32" s="3"/>
      <c r="WVL32" s="3"/>
      <c r="WVM32" s="3"/>
      <c r="WVN32" s="3"/>
      <c r="WVO32" s="3"/>
      <c r="WVP32" s="3"/>
      <c r="WVQ32" s="3"/>
      <c r="WVR32" s="3"/>
      <c r="WVS32" s="3"/>
      <c r="WVT32" s="3"/>
      <c r="WVU32" s="3"/>
      <c r="WVV32" s="3"/>
      <c r="WVW32" s="3"/>
      <c r="WVX32" s="3"/>
      <c r="WVY32" s="3"/>
      <c r="WVZ32" s="3"/>
      <c r="WWA32" s="3"/>
      <c r="WWB32" s="3"/>
      <c r="WWC32" s="3"/>
      <c r="WWD32" s="3"/>
      <c r="WWE32" s="3"/>
      <c r="WWF32" s="3"/>
      <c r="WWG32" s="3"/>
      <c r="WWH32" s="3"/>
      <c r="WWI32" s="3"/>
      <c r="WWJ32" s="3"/>
      <c r="WWK32" s="3"/>
      <c r="WWL32" s="3"/>
      <c r="WWM32" s="3"/>
      <c r="WWN32" s="3"/>
      <c r="WWO32" s="3"/>
      <c r="WWP32" s="3"/>
      <c r="WWQ32" s="3"/>
      <c r="WWR32" s="3"/>
      <c r="WWS32" s="3"/>
      <c r="WWT32" s="3"/>
      <c r="WWU32" s="3"/>
      <c r="WWV32" s="3"/>
      <c r="WWW32" s="3"/>
      <c r="WWX32" s="3"/>
      <c r="WWY32" s="3"/>
      <c r="WWZ32" s="3"/>
      <c r="WXA32" s="3"/>
      <c r="WXB32" s="3"/>
      <c r="WXC32" s="3"/>
      <c r="WXD32" s="3"/>
      <c r="WXE32" s="3"/>
      <c r="WXF32" s="3"/>
      <c r="WXG32" s="3"/>
      <c r="WXH32" s="3"/>
      <c r="WXI32" s="3"/>
      <c r="WXJ32" s="3"/>
      <c r="WXK32" s="3"/>
      <c r="WXL32" s="3"/>
      <c r="WXM32" s="3"/>
      <c r="WXN32" s="3"/>
      <c r="WXO32" s="3"/>
      <c r="WXP32" s="3"/>
      <c r="WXQ32" s="3"/>
      <c r="WXR32" s="3"/>
      <c r="WXS32" s="3"/>
      <c r="WXT32" s="3"/>
      <c r="WXU32" s="3"/>
      <c r="WXV32" s="3"/>
      <c r="WXW32" s="3"/>
      <c r="WXX32" s="3"/>
      <c r="WXY32" s="3"/>
      <c r="WXZ32" s="3"/>
      <c r="WYA32" s="3"/>
      <c r="WYB32" s="3"/>
      <c r="WYC32" s="3"/>
      <c r="WYD32" s="3"/>
      <c r="WYE32" s="3"/>
      <c r="WYF32" s="3"/>
      <c r="WYG32" s="3"/>
      <c r="WYH32" s="3"/>
      <c r="WYI32" s="3"/>
      <c r="WYJ32" s="3"/>
      <c r="WYK32" s="3"/>
      <c r="WYL32" s="3"/>
      <c r="WYM32" s="3"/>
      <c r="WYN32" s="3"/>
      <c r="WYO32" s="3"/>
      <c r="WYP32" s="3"/>
      <c r="WYQ32" s="3"/>
      <c r="WYR32" s="3"/>
      <c r="WYS32" s="3"/>
      <c r="WYT32" s="3"/>
      <c r="WYU32" s="3"/>
      <c r="WYV32" s="3"/>
      <c r="WYW32" s="3"/>
      <c r="WYX32" s="3"/>
      <c r="WYY32" s="3"/>
      <c r="WYZ32" s="3"/>
      <c r="WZA32" s="3"/>
      <c r="WZB32" s="3"/>
      <c r="WZC32" s="3"/>
      <c r="WZD32" s="3"/>
      <c r="WZE32" s="3"/>
      <c r="WZF32" s="3"/>
      <c r="WZG32" s="3"/>
      <c r="WZH32" s="3"/>
      <c r="WZI32" s="3"/>
      <c r="WZJ32" s="3"/>
      <c r="WZK32" s="3"/>
      <c r="WZL32" s="3"/>
      <c r="WZM32" s="3"/>
      <c r="WZN32" s="3"/>
      <c r="WZO32" s="3"/>
      <c r="WZP32" s="3"/>
      <c r="WZQ32" s="3"/>
      <c r="WZR32" s="3"/>
      <c r="WZS32" s="3"/>
      <c r="WZT32" s="3"/>
      <c r="WZU32" s="3"/>
      <c r="WZV32" s="3"/>
      <c r="WZW32" s="3"/>
      <c r="WZX32" s="3"/>
      <c r="WZY32" s="3"/>
      <c r="WZZ32" s="3"/>
      <c r="XAA32" s="3"/>
      <c r="XAB32" s="3"/>
      <c r="XAC32" s="3"/>
      <c r="XAD32" s="3"/>
      <c r="XAE32" s="3"/>
      <c r="XAF32" s="3"/>
      <c r="XAG32" s="3"/>
      <c r="XAH32" s="3"/>
      <c r="XAI32" s="3"/>
      <c r="XAJ32" s="3"/>
      <c r="XAK32" s="3"/>
      <c r="XAL32" s="3"/>
      <c r="XAM32" s="3"/>
      <c r="XAN32" s="3"/>
      <c r="XAO32" s="3"/>
      <c r="XAP32" s="3"/>
      <c r="XAQ32" s="3"/>
      <c r="XAR32" s="3"/>
      <c r="XAS32" s="3"/>
      <c r="XAT32" s="3"/>
      <c r="XAU32" s="3"/>
      <c r="XAV32" s="3"/>
      <c r="XAW32" s="3"/>
      <c r="XAX32" s="3"/>
      <c r="XAY32" s="3"/>
      <c r="XAZ32" s="3"/>
      <c r="XBA32" s="3"/>
      <c r="XBB32" s="3"/>
      <c r="XBC32" s="3"/>
      <c r="XBD32" s="3"/>
      <c r="XBE32" s="3"/>
      <c r="XBF32" s="3"/>
      <c r="XBG32" s="3"/>
      <c r="XBH32" s="3"/>
      <c r="XBI32" s="3"/>
      <c r="XBJ32" s="3"/>
      <c r="XBK32" s="3"/>
      <c r="XBL32" s="3"/>
      <c r="XBM32" s="3"/>
      <c r="XBN32" s="3"/>
      <c r="XBO32" s="3"/>
      <c r="XBP32" s="3"/>
      <c r="XBQ32" s="3"/>
      <c r="XBR32" s="3"/>
      <c r="XBS32" s="3"/>
      <c r="XBT32" s="3"/>
      <c r="XBU32" s="3"/>
      <c r="XBV32" s="3"/>
      <c r="XBW32" s="3"/>
      <c r="XBX32" s="3"/>
      <c r="XBY32" s="3"/>
      <c r="XBZ32" s="3"/>
      <c r="XCA32" s="3"/>
      <c r="XCB32" s="3"/>
      <c r="XCC32" s="3"/>
      <c r="XCD32" s="3"/>
      <c r="XCE32" s="3"/>
      <c r="XCF32" s="3"/>
      <c r="XCG32" s="3"/>
      <c r="XCH32" s="3"/>
      <c r="XCI32" s="3"/>
      <c r="XCJ32" s="3"/>
      <c r="XCK32" s="3"/>
      <c r="XCL32" s="3"/>
      <c r="XCM32" s="3"/>
      <c r="XCN32" s="3"/>
      <c r="XCO32" s="3"/>
      <c r="XCP32" s="3"/>
      <c r="XCQ32" s="3"/>
      <c r="XCR32" s="3"/>
      <c r="XCS32" s="3"/>
      <c r="XCT32" s="3"/>
      <c r="XCU32" s="3"/>
      <c r="XCV32" s="3"/>
      <c r="XCW32" s="3"/>
      <c r="XCX32" s="3"/>
      <c r="XCY32" s="3"/>
      <c r="XCZ32" s="3"/>
      <c r="XDA32" s="3"/>
      <c r="XDB32" s="3"/>
      <c r="XDC32" s="3"/>
      <c r="XDD32" s="3"/>
      <c r="XDE32" s="3"/>
      <c r="XDF32" s="3"/>
      <c r="XDG32" s="3"/>
      <c r="XDH32" s="3"/>
      <c r="XDI32" s="3"/>
      <c r="XDJ32" s="3"/>
      <c r="XDK32" s="3"/>
      <c r="XDL32" s="3"/>
      <c r="XDM32" s="3"/>
      <c r="XDN32" s="3"/>
      <c r="XDO32" s="3"/>
      <c r="XDP32" s="3"/>
      <c r="XDQ32" s="3"/>
      <c r="XDR32" s="3"/>
      <c r="XDS32" s="3"/>
      <c r="XDT32" s="3"/>
      <c r="XDU32" s="3"/>
      <c r="XDV32" s="3"/>
      <c r="XDW32" s="3"/>
      <c r="XDX32" s="3"/>
      <c r="XDY32" s="3"/>
      <c r="XDZ32" s="3"/>
      <c r="XEA32" s="3"/>
      <c r="XEB32" s="3"/>
      <c r="XEC32" s="3"/>
      <c r="XED32" s="3"/>
      <c r="XEE32" s="3"/>
      <c r="XEF32" s="3"/>
      <c r="XEG32" s="3"/>
      <c r="XEH32" s="3"/>
      <c r="XEI32" s="3"/>
      <c r="XEJ32" s="3"/>
      <c r="XEK32" s="3"/>
      <c r="XEL32" s="3"/>
      <c r="XEM32" s="3"/>
      <c r="XEN32" s="3"/>
      <c r="XEO32" s="3"/>
      <c r="XEP32" s="3"/>
      <c r="XEQ32" s="3"/>
      <c r="XER32" s="3"/>
      <c r="XES32" s="3"/>
      <c r="XET32" s="3"/>
      <c r="XEU32" s="3"/>
      <c r="XEV32" s="3"/>
      <c r="XEW32" s="3"/>
      <c r="XEX32" s="3"/>
      <c r="XEY32" s="3"/>
      <c r="XEZ32" s="3"/>
      <c r="XFA32" s="3"/>
      <c r="XFB32" s="3"/>
    </row>
    <row r="33" spans="1:16382">
      <c r="B33" s="17" t="s">
        <v>4</v>
      </c>
      <c r="C33" s="232">
        <v>59442.007754907703</v>
      </c>
      <c r="D33" s="232">
        <v>64074.5917468685</v>
      </c>
      <c r="E33" s="232">
        <v>69233</v>
      </c>
      <c r="F33" s="232">
        <v>69122</v>
      </c>
      <c r="G33" s="232">
        <v>67919</v>
      </c>
      <c r="H33" s="232">
        <v>68044</v>
      </c>
      <c r="I33" s="232">
        <v>76986</v>
      </c>
      <c r="J33" s="232">
        <v>87842</v>
      </c>
      <c r="K33" s="232">
        <v>92697</v>
      </c>
      <c r="L33" s="232">
        <v>106840</v>
      </c>
      <c r="M33" s="232">
        <v>109849</v>
      </c>
      <c r="N33" s="232">
        <v>106260</v>
      </c>
    </row>
    <row r="34" spans="1:16382">
      <c r="B34" s="17" t="s">
        <v>5</v>
      </c>
      <c r="C34" s="232">
        <v>9425.3543902038</v>
      </c>
      <c r="D34" s="232">
        <v>11686.565887402499</v>
      </c>
      <c r="E34" s="232">
        <v>11313</v>
      </c>
      <c r="F34" s="232">
        <v>16163</v>
      </c>
      <c r="G34" s="232">
        <v>16803</v>
      </c>
      <c r="H34" s="232">
        <v>16196</v>
      </c>
      <c r="I34" s="232">
        <v>16773</v>
      </c>
      <c r="J34" s="232">
        <v>20534</v>
      </c>
      <c r="K34" s="232">
        <v>23112</v>
      </c>
      <c r="L34" s="232">
        <v>25808</v>
      </c>
      <c r="M34" s="232">
        <v>28342</v>
      </c>
      <c r="N34" s="232">
        <v>19093</v>
      </c>
    </row>
    <row r="35" spans="1:16382" ht="16.2">
      <c r="B35" s="17" t="s">
        <v>157</v>
      </c>
      <c r="C35" s="232">
        <v>4851.4358326190904</v>
      </c>
      <c r="D35" s="232">
        <v>7021.311764070143</v>
      </c>
      <c r="E35" s="232">
        <v>6316</v>
      </c>
      <c r="F35" s="232">
        <v>7060</v>
      </c>
      <c r="G35" s="232">
        <v>7464</v>
      </c>
      <c r="H35" s="232">
        <v>8085</v>
      </c>
      <c r="I35" s="232">
        <v>8690</v>
      </c>
      <c r="J35" s="232">
        <v>8851</v>
      </c>
      <c r="K35" s="232">
        <v>9175</v>
      </c>
      <c r="L35" s="232">
        <v>9648</v>
      </c>
      <c r="M35" s="232">
        <v>10236</v>
      </c>
      <c r="N35" s="232">
        <v>10933</v>
      </c>
    </row>
    <row r="36" spans="1:16382">
      <c r="B36" s="17" t="s">
        <v>6</v>
      </c>
      <c r="C36" s="232">
        <v>5806.6895209687</v>
      </c>
      <c r="D36" s="232">
        <v>6445.7210863151995</v>
      </c>
      <c r="E36" s="232">
        <v>6107</v>
      </c>
      <c r="F36" s="232">
        <v>6498</v>
      </c>
      <c r="G36" s="232">
        <v>6773</v>
      </c>
      <c r="H36" s="232">
        <v>6689</v>
      </c>
      <c r="I36" s="232">
        <v>6411</v>
      </c>
      <c r="J36" s="232">
        <v>7837</v>
      </c>
      <c r="K36" s="232">
        <v>7764</v>
      </c>
      <c r="L36" s="232">
        <v>9042</v>
      </c>
      <c r="M36" s="232">
        <v>10457</v>
      </c>
      <c r="N36" s="232">
        <v>12354</v>
      </c>
    </row>
    <row r="37" spans="1:16382">
      <c r="B37" s="17" t="s">
        <v>7</v>
      </c>
      <c r="C37" s="232">
        <v>5720.5860000002003</v>
      </c>
      <c r="D37" s="232">
        <v>5833.9830000000002</v>
      </c>
      <c r="E37" s="232">
        <v>6368</v>
      </c>
      <c r="F37" s="232">
        <v>6350</v>
      </c>
      <c r="G37" s="232">
        <v>6142</v>
      </c>
      <c r="H37" s="232">
        <v>8198</v>
      </c>
      <c r="I37" s="232">
        <v>8088</v>
      </c>
      <c r="J37" s="232">
        <v>9015</v>
      </c>
      <c r="K37" s="232">
        <v>8655</v>
      </c>
      <c r="L37" s="232">
        <v>9909</v>
      </c>
      <c r="M37" s="232">
        <v>10118</v>
      </c>
      <c r="N37" s="232">
        <v>11101</v>
      </c>
    </row>
    <row r="38" spans="1:16382">
      <c r="B38" s="17" t="s">
        <v>18</v>
      </c>
      <c r="C38" s="232">
        <v>148.23500000000001</v>
      </c>
      <c r="D38" s="232">
        <v>136.14099999999999</v>
      </c>
      <c r="E38" s="232">
        <v>173</v>
      </c>
      <c r="F38" s="232">
        <v>247</v>
      </c>
      <c r="G38" s="232">
        <v>278</v>
      </c>
      <c r="H38" s="232">
        <v>606</v>
      </c>
      <c r="I38" s="232">
        <v>1228</v>
      </c>
      <c r="J38" s="232">
        <v>2608</v>
      </c>
      <c r="K38" s="232">
        <v>3519</v>
      </c>
      <c r="L38" s="232">
        <v>4354</v>
      </c>
      <c r="M38" s="232">
        <v>3840</v>
      </c>
      <c r="N38" s="232">
        <v>4286</v>
      </c>
    </row>
    <row r="39" spans="1:16382">
      <c r="B39" s="17" t="s">
        <v>19</v>
      </c>
      <c r="C39" s="232">
        <v>12933.0278660025</v>
      </c>
      <c r="D39" s="232">
        <v>10862.613402184799</v>
      </c>
      <c r="E39" s="232">
        <v>10017</v>
      </c>
      <c r="F39" s="232">
        <v>6640</v>
      </c>
      <c r="G39" s="232">
        <v>6513</v>
      </c>
      <c r="H39" s="232">
        <v>3890</v>
      </c>
      <c r="I39" s="232">
        <v>3039</v>
      </c>
      <c r="J39" s="232">
        <v>2686</v>
      </c>
      <c r="K39" s="232">
        <v>2527</v>
      </c>
      <c r="L39" s="264" t="s">
        <v>0</v>
      </c>
      <c r="M39" s="265"/>
      <c r="N39" s="266"/>
    </row>
    <row r="40" spans="1:16382">
      <c r="B40" s="17" t="s">
        <v>20</v>
      </c>
      <c r="C40" s="232">
        <v>1242.4790000001999</v>
      </c>
      <c r="D40" s="232">
        <v>1554.4660691502002</v>
      </c>
      <c r="E40" s="232">
        <v>1520</v>
      </c>
      <c r="F40" s="232">
        <v>1336</v>
      </c>
      <c r="G40" s="232">
        <v>1549</v>
      </c>
      <c r="H40" s="264" t="s">
        <v>0</v>
      </c>
      <c r="I40" s="265"/>
      <c r="J40" s="265"/>
      <c r="K40" s="265"/>
      <c r="L40" s="265"/>
      <c r="M40" s="265"/>
      <c r="N40" s="266"/>
    </row>
    <row r="41" spans="1:16382">
      <c r="B41" s="57" t="s">
        <v>181</v>
      </c>
      <c r="C41" s="57"/>
      <c r="D41" s="69"/>
      <c r="E41" s="69"/>
      <c r="F41" s="69"/>
      <c r="G41" s="69"/>
      <c r="H41" s="120"/>
      <c r="I41" s="120"/>
      <c r="J41" s="120"/>
      <c r="K41" s="120"/>
      <c r="L41" s="120"/>
      <c r="M41" s="120"/>
      <c r="N41" s="120"/>
    </row>
    <row r="42" spans="1:16382">
      <c r="B42" s="57" t="s">
        <v>551</v>
      </c>
      <c r="C42" s="57"/>
      <c r="D42" s="69"/>
      <c r="E42" s="69"/>
      <c r="F42" s="69"/>
      <c r="G42" s="69"/>
      <c r="H42" s="120"/>
      <c r="I42" s="120"/>
      <c r="J42" s="120"/>
      <c r="K42" s="120"/>
      <c r="L42" s="120"/>
      <c r="M42" s="120"/>
      <c r="N42" s="120"/>
    </row>
    <row r="43" spans="1:16382">
      <c r="B43" s="7"/>
      <c r="C43" s="167"/>
      <c r="D43" s="7"/>
      <c r="E43" s="7"/>
      <c r="F43" s="7"/>
      <c r="G43" s="7"/>
      <c r="H43" s="7"/>
      <c r="I43" s="7"/>
      <c r="J43" s="7"/>
      <c r="K43" s="7"/>
      <c r="L43" s="7"/>
      <c r="M43" s="7"/>
      <c r="N43" s="7"/>
    </row>
    <row r="44" spans="1:16382">
      <c r="B44" s="16" t="s">
        <v>557</v>
      </c>
      <c r="C44" s="16">
        <v>2020</v>
      </c>
      <c r="D44" s="16">
        <v>2019</v>
      </c>
      <c r="E44" s="16">
        <v>2018</v>
      </c>
      <c r="F44" s="16">
        <v>2017</v>
      </c>
      <c r="G44" s="16">
        <v>2016</v>
      </c>
      <c r="H44" s="16">
        <v>2015</v>
      </c>
      <c r="I44" s="16">
        <v>2014</v>
      </c>
      <c r="J44" s="16">
        <v>2013</v>
      </c>
      <c r="K44" s="16">
        <v>2012</v>
      </c>
      <c r="L44" s="16">
        <v>2011</v>
      </c>
      <c r="M44" s="16">
        <v>2010</v>
      </c>
      <c r="N44" s="16">
        <v>2009</v>
      </c>
    </row>
    <row r="45" spans="1:16382" s="25" customFormat="1">
      <c r="A45" s="53"/>
      <c r="B45" s="25" t="s">
        <v>28</v>
      </c>
      <c r="C45" s="186">
        <v>4.531471572038587</v>
      </c>
      <c r="D45" s="186">
        <v>5.182075964334568</v>
      </c>
      <c r="E45" s="186">
        <v>6</v>
      </c>
      <c r="F45" s="186">
        <v>5.7</v>
      </c>
      <c r="G45" s="186">
        <v>6.1</v>
      </c>
      <c r="H45" s="186">
        <v>6.3</v>
      </c>
      <c r="I45" s="186">
        <v>6.7</v>
      </c>
      <c r="J45" s="186">
        <v>7.2</v>
      </c>
      <c r="K45" s="186">
        <v>7.3</v>
      </c>
      <c r="L45" s="186">
        <v>7.8</v>
      </c>
      <c r="M45" s="186">
        <v>8.4</v>
      </c>
      <c r="N45" s="186">
        <v>7.6</v>
      </c>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c r="AMJ45" s="3"/>
      <c r="AMK45" s="3"/>
      <c r="AML45" s="3"/>
      <c r="AMM45" s="3"/>
      <c r="AMN45" s="3"/>
      <c r="AMO45" s="3"/>
      <c r="AMP45" s="3"/>
      <c r="AMQ45" s="3"/>
      <c r="AMR45" s="3"/>
      <c r="AMS45" s="3"/>
      <c r="AMT45" s="3"/>
      <c r="AMU45" s="3"/>
      <c r="AMV45" s="3"/>
      <c r="AMW45" s="3"/>
      <c r="AMX45" s="3"/>
      <c r="AMY45" s="3"/>
      <c r="AMZ45" s="3"/>
      <c r="ANA45" s="3"/>
      <c r="ANB45" s="3"/>
      <c r="ANC45" s="3"/>
      <c r="AND45" s="3"/>
      <c r="ANE45" s="3"/>
      <c r="ANF45" s="3"/>
      <c r="ANG45" s="3"/>
      <c r="ANH45" s="3"/>
      <c r="ANI45" s="3"/>
      <c r="ANJ45" s="3"/>
      <c r="ANK45" s="3"/>
      <c r="ANL45" s="3"/>
      <c r="ANM45" s="3"/>
      <c r="ANN45" s="3"/>
      <c r="ANO45" s="3"/>
      <c r="ANP45" s="3"/>
      <c r="ANQ45" s="3"/>
      <c r="ANR45" s="3"/>
      <c r="ANS45" s="3"/>
      <c r="ANT45" s="3"/>
      <c r="ANU45" s="3"/>
      <c r="ANV45" s="3"/>
      <c r="ANW45" s="3"/>
      <c r="ANX45" s="3"/>
      <c r="ANY45" s="3"/>
      <c r="ANZ45" s="3"/>
      <c r="AOA45" s="3"/>
      <c r="AOB45" s="3"/>
      <c r="AOC45" s="3"/>
      <c r="AOD45" s="3"/>
      <c r="AOE45" s="3"/>
      <c r="AOF45" s="3"/>
      <c r="AOG45" s="3"/>
      <c r="AOH45" s="3"/>
      <c r="AOI45" s="3"/>
      <c r="AOJ45" s="3"/>
      <c r="AOK45" s="3"/>
      <c r="AOL45" s="3"/>
      <c r="AOM45" s="3"/>
      <c r="AON45" s="3"/>
      <c r="AOO45" s="3"/>
      <c r="AOP45" s="3"/>
      <c r="AOQ45" s="3"/>
      <c r="AOR45" s="3"/>
      <c r="AOS45" s="3"/>
      <c r="AOT45" s="3"/>
      <c r="AOU45" s="3"/>
      <c r="AOV45" s="3"/>
      <c r="AOW45" s="3"/>
      <c r="AOX45" s="3"/>
      <c r="AOY45" s="3"/>
      <c r="AOZ45" s="3"/>
      <c r="APA45" s="3"/>
      <c r="APB45" s="3"/>
      <c r="APC45" s="3"/>
      <c r="APD45" s="3"/>
      <c r="APE45" s="3"/>
      <c r="APF45" s="3"/>
      <c r="APG45" s="3"/>
      <c r="APH45" s="3"/>
      <c r="API45" s="3"/>
      <c r="APJ45" s="3"/>
      <c r="APK45" s="3"/>
      <c r="APL45" s="3"/>
      <c r="APM45" s="3"/>
      <c r="APN45" s="3"/>
      <c r="APO45" s="3"/>
      <c r="APP45" s="3"/>
      <c r="APQ45" s="3"/>
      <c r="APR45" s="3"/>
      <c r="APS45" s="3"/>
      <c r="APT45" s="3"/>
      <c r="APU45" s="3"/>
      <c r="APV45" s="3"/>
      <c r="APW45" s="3"/>
      <c r="APX45" s="3"/>
      <c r="APY45" s="3"/>
      <c r="APZ45" s="3"/>
      <c r="AQA45" s="3"/>
      <c r="AQB45" s="3"/>
      <c r="AQC45" s="3"/>
      <c r="AQD45" s="3"/>
      <c r="AQE45" s="3"/>
      <c r="AQF45" s="3"/>
      <c r="AQG45" s="3"/>
      <c r="AQH45" s="3"/>
      <c r="AQI45" s="3"/>
      <c r="AQJ45" s="3"/>
      <c r="AQK45" s="3"/>
      <c r="AQL45" s="3"/>
      <c r="AQM45" s="3"/>
      <c r="AQN45" s="3"/>
      <c r="AQO45" s="3"/>
      <c r="AQP45" s="3"/>
      <c r="AQQ45" s="3"/>
      <c r="AQR45" s="3"/>
      <c r="AQS45" s="3"/>
      <c r="AQT45" s="3"/>
      <c r="AQU45" s="3"/>
      <c r="AQV45" s="3"/>
      <c r="AQW45" s="3"/>
      <c r="AQX45" s="3"/>
      <c r="AQY45" s="3"/>
      <c r="AQZ45" s="3"/>
      <c r="ARA45" s="3"/>
      <c r="ARB45" s="3"/>
      <c r="ARC45" s="3"/>
      <c r="ARD45" s="3"/>
      <c r="ARE45" s="3"/>
      <c r="ARF45" s="3"/>
      <c r="ARG45" s="3"/>
      <c r="ARH45" s="3"/>
      <c r="ARI45" s="3"/>
      <c r="ARJ45" s="3"/>
      <c r="ARK45" s="3"/>
      <c r="ARL45" s="3"/>
      <c r="ARM45" s="3"/>
      <c r="ARN45" s="3"/>
      <c r="ARO45" s="3"/>
      <c r="ARP45" s="3"/>
      <c r="ARQ45" s="3"/>
      <c r="ARR45" s="3"/>
      <c r="ARS45" s="3"/>
      <c r="ART45" s="3"/>
      <c r="ARU45" s="3"/>
      <c r="ARV45" s="3"/>
      <c r="ARW45" s="3"/>
      <c r="ARX45" s="3"/>
      <c r="ARY45" s="3"/>
      <c r="ARZ45" s="3"/>
      <c r="ASA45" s="3"/>
      <c r="ASB45" s="3"/>
      <c r="ASC45" s="3"/>
      <c r="ASD45" s="3"/>
      <c r="ASE45" s="3"/>
      <c r="ASF45" s="3"/>
      <c r="ASG45" s="3"/>
      <c r="ASH45" s="3"/>
      <c r="ASI45" s="3"/>
      <c r="ASJ45" s="3"/>
      <c r="ASK45" s="3"/>
      <c r="ASL45" s="3"/>
      <c r="ASM45" s="3"/>
      <c r="ASN45" s="3"/>
      <c r="ASO45" s="3"/>
      <c r="ASP45" s="3"/>
      <c r="ASQ45" s="3"/>
      <c r="ASR45" s="3"/>
      <c r="ASS45" s="3"/>
      <c r="AST45" s="3"/>
      <c r="ASU45" s="3"/>
      <c r="ASV45" s="3"/>
      <c r="ASW45" s="3"/>
      <c r="ASX45" s="3"/>
      <c r="ASY45" s="3"/>
      <c r="ASZ45" s="3"/>
      <c r="ATA45" s="3"/>
      <c r="ATB45" s="3"/>
      <c r="ATC45" s="3"/>
      <c r="ATD45" s="3"/>
      <c r="ATE45" s="3"/>
      <c r="ATF45" s="3"/>
      <c r="ATG45" s="3"/>
      <c r="ATH45" s="3"/>
      <c r="ATI45" s="3"/>
      <c r="ATJ45" s="3"/>
      <c r="ATK45" s="3"/>
      <c r="ATL45" s="3"/>
      <c r="ATM45" s="3"/>
      <c r="ATN45" s="3"/>
      <c r="ATO45" s="3"/>
      <c r="ATP45" s="3"/>
      <c r="ATQ45" s="3"/>
      <c r="ATR45" s="3"/>
      <c r="ATS45" s="3"/>
      <c r="ATT45" s="3"/>
      <c r="ATU45" s="3"/>
      <c r="ATV45" s="3"/>
      <c r="ATW45" s="3"/>
      <c r="ATX45" s="3"/>
      <c r="ATY45" s="3"/>
      <c r="ATZ45" s="3"/>
      <c r="AUA45" s="3"/>
      <c r="AUB45" s="3"/>
      <c r="AUC45" s="3"/>
      <c r="AUD45" s="3"/>
      <c r="AUE45" s="3"/>
      <c r="AUF45" s="3"/>
      <c r="AUG45" s="3"/>
      <c r="AUH45" s="3"/>
      <c r="AUI45" s="3"/>
      <c r="AUJ45" s="3"/>
      <c r="AUK45" s="3"/>
      <c r="AUL45" s="3"/>
      <c r="AUM45" s="3"/>
      <c r="AUN45" s="3"/>
      <c r="AUO45" s="3"/>
      <c r="AUP45" s="3"/>
      <c r="AUQ45" s="3"/>
      <c r="AUR45" s="3"/>
      <c r="AUS45" s="3"/>
      <c r="AUT45" s="3"/>
      <c r="AUU45" s="3"/>
      <c r="AUV45" s="3"/>
      <c r="AUW45" s="3"/>
      <c r="AUX45" s="3"/>
      <c r="AUY45" s="3"/>
      <c r="AUZ45" s="3"/>
      <c r="AVA45" s="3"/>
      <c r="AVB45" s="3"/>
      <c r="AVC45" s="3"/>
      <c r="AVD45" s="3"/>
      <c r="AVE45" s="3"/>
      <c r="AVF45" s="3"/>
      <c r="AVG45" s="3"/>
      <c r="AVH45" s="3"/>
      <c r="AVI45" s="3"/>
      <c r="AVJ45" s="3"/>
      <c r="AVK45" s="3"/>
      <c r="AVL45" s="3"/>
      <c r="AVM45" s="3"/>
      <c r="AVN45" s="3"/>
      <c r="AVO45" s="3"/>
      <c r="AVP45" s="3"/>
      <c r="AVQ45" s="3"/>
      <c r="AVR45" s="3"/>
      <c r="AVS45" s="3"/>
      <c r="AVT45" s="3"/>
      <c r="AVU45" s="3"/>
      <c r="AVV45" s="3"/>
      <c r="AVW45" s="3"/>
      <c r="AVX45" s="3"/>
      <c r="AVY45" s="3"/>
      <c r="AVZ45" s="3"/>
      <c r="AWA45" s="3"/>
      <c r="AWB45" s="3"/>
      <c r="AWC45" s="3"/>
      <c r="AWD45" s="3"/>
      <c r="AWE45" s="3"/>
      <c r="AWF45" s="3"/>
      <c r="AWG45" s="3"/>
      <c r="AWH45" s="3"/>
      <c r="AWI45" s="3"/>
      <c r="AWJ45" s="3"/>
      <c r="AWK45" s="3"/>
      <c r="AWL45" s="3"/>
      <c r="AWM45" s="3"/>
      <c r="AWN45" s="3"/>
      <c r="AWO45" s="3"/>
      <c r="AWP45" s="3"/>
      <c r="AWQ45" s="3"/>
      <c r="AWR45" s="3"/>
      <c r="AWS45" s="3"/>
      <c r="AWT45" s="3"/>
      <c r="AWU45" s="3"/>
      <c r="AWV45" s="3"/>
      <c r="AWW45" s="3"/>
      <c r="AWX45" s="3"/>
      <c r="AWY45" s="3"/>
      <c r="AWZ45" s="3"/>
      <c r="AXA45" s="3"/>
      <c r="AXB45" s="3"/>
      <c r="AXC45" s="3"/>
      <c r="AXD45" s="3"/>
      <c r="AXE45" s="3"/>
      <c r="AXF45" s="3"/>
      <c r="AXG45" s="3"/>
      <c r="AXH45" s="3"/>
      <c r="AXI45" s="3"/>
      <c r="AXJ45" s="3"/>
      <c r="AXK45" s="3"/>
      <c r="AXL45" s="3"/>
      <c r="AXM45" s="3"/>
      <c r="AXN45" s="3"/>
      <c r="AXO45" s="3"/>
      <c r="AXP45" s="3"/>
      <c r="AXQ45" s="3"/>
      <c r="AXR45" s="3"/>
      <c r="AXS45" s="3"/>
      <c r="AXT45" s="3"/>
      <c r="AXU45" s="3"/>
      <c r="AXV45" s="3"/>
      <c r="AXW45" s="3"/>
      <c r="AXX45" s="3"/>
      <c r="AXY45" s="3"/>
      <c r="AXZ45" s="3"/>
      <c r="AYA45" s="3"/>
      <c r="AYB45" s="3"/>
      <c r="AYC45" s="3"/>
      <c r="AYD45" s="3"/>
      <c r="AYE45" s="3"/>
      <c r="AYF45" s="3"/>
      <c r="AYG45" s="3"/>
      <c r="AYH45" s="3"/>
      <c r="AYI45" s="3"/>
      <c r="AYJ45" s="3"/>
      <c r="AYK45" s="3"/>
      <c r="AYL45" s="3"/>
      <c r="AYM45" s="3"/>
      <c r="AYN45" s="3"/>
      <c r="AYO45" s="3"/>
      <c r="AYP45" s="3"/>
      <c r="AYQ45" s="3"/>
      <c r="AYR45" s="3"/>
      <c r="AYS45" s="3"/>
      <c r="AYT45" s="3"/>
      <c r="AYU45" s="3"/>
      <c r="AYV45" s="3"/>
      <c r="AYW45" s="3"/>
      <c r="AYX45" s="3"/>
      <c r="AYY45" s="3"/>
      <c r="AYZ45" s="3"/>
      <c r="AZA45" s="3"/>
      <c r="AZB45" s="3"/>
      <c r="AZC45" s="3"/>
      <c r="AZD45" s="3"/>
      <c r="AZE45" s="3"/>
      <c r="AZF45" s="3"/>
      <c r="AZG45" s="3"/>
      <c r="AZH45" s="3"/>
      <c r="AZI45" s="3"/>
      <c r="AZJ45" s="3"/>
      <c r="AZK45" s="3"/>
      <c r="AZL45" s="3"/>
      <c r="AZM45" s="3"/>
      <c r="AZN45" s="3"/>
      <c r="AZO45" s="3"/>
      <c r="AZP45" s="3"/>
      <c r="AZQ45" s="3"/>
      <c r="AZR45" s="3"/>
      <c r="AZS45" s="3"/>
      <c r="AZT45" s="3"/>
      <c r="AZU45" s="3"/>
      <c r="AZV45" s="3"/>
      <c r="AZW45" s="3"/>
      <c r="AZX45" s="3"/>
      <c r="AZY45" s="3"/>
      <c r="AZZ45" s="3"/>
      <c r="BAA45" s="3"/>
      <c r="BAB45" s="3"/>
      <c r="BAC45" s="3"/>
      <c r="BAD45" s="3"/>
      <c r="BAE45" s="3"/>
      <c r="BAF45" s="3"/>
      <c r="BAG45" s="3"/>
      <c r="BAH45" s="3"/>
      <c r="BAI45" s="3"/>
      <c r="BAJ45" s="3"/>
      <c r="BAK45" s="3"/>
      <c r="BAL45" s="3"/>
      <c r="BAM45" s="3"/>
      <c r="BAN45" s="3"/>
      <c r="BAO45" s="3"/>
      <c r="BAP45" s="3"/>
      <c r="BAQ45" s="3"/>
      <c r="BAR45" s="3"/>
      <c r="BAS45" s="3"/>
      <c r="BAT45" s="3"/>
      <c r="BAU45" s="3"/>
      <c r="BAV45" s="3"/>
      <c r="BAW45" s="3"/>
      <c r="BAX45" s="3"/>
      <c r="BAY45" s="3"/>
      <c r="BAZ45" s="3"/>
      <c r="BBA45" s="3"/>
      <c r="BBB45" s="3"/>
      <c r="BBC45" s="3"/>
      <c r="BBD45" s="3"/>
      <c r="BBE45" s="3"/>
      <c r="BBF45" s="3"/>
      <c r="BBG45" s="3"/>
      <c r="BBH45" s="3"/>
      <c r="BBI45" s="3"/>
      <c r="BBJ45" s="3"/>
      <c r="BBK45" s="3"/>
      <c r="BBL45" s="3"/>
      <c r="BBM45" s="3"/>
      <c r="BBN45" s="3"/>
      <c r="BBO45" s="3"/>
      <c r="BBP45" s="3"/>
      <c r="BBQ45" s="3"/>
      <c r="BBR45" s="3"/>
      <c r="BBS45" s="3"/>
      <c r="BBT45" s="3"/>
      <c r="BBU45" s="3"/>
      <c r="BBV45" s="3"/>
      <c r="BBW45" s="3"/>
      <c r="BBX45" s="3"/>
      <c r="BBY45" s="3"/>
      <c r="BBZ45" s="3"/>
      <c r="BCA45" s="3"/>
      <c r="BCB45" s="3"/>
      <c r="BCC45" s="3"/>
      <c r="BCD45" s="3"/>
      <c r="BCE45" s="3"/>
      <c r="BCF45" s="3"/>
      <c r="BCG45" s="3"/>
      <c r="BCH45" s="3"/>
      <c r="BCI45" s="3"/>
      <c r="BCJ45" s="3"/>
      <c r="BCK45" s="3"/>
      <c r="BCL45" s="3"/>
      <c r="BCM45" s="3"/>
      <c r="BCN45" s="3"/>
      <c r="BCO45" s="3"/>
      <c r="BCP45" s="3"/>
      <c r="BCQ45" s="3"/>
      <c r="BCR45" s="3"/>
      <c r="BCS45" s="3"/>
      <c r="BCT45" s="3"/>
      <c r="BCU45" s="3"/>
      <c r="BCV45" s="3"/>
      <c r="BCW45" s="3"/>
      <c r="BCX45" s="3"/>
      <c r="BCY45" s="3"/>
      <c r="BCZ45" s="3"/>
      <c r="BDA45" s="3"/>
      <c r="BDB45" s="3"/>
      <c r="BDC45" s="3"/>
      <c r="BDD45" s="3"/>
      <c r="BDE45" s="3"/>
      <c r="BDF45" s="3"/>
      <c r="BDG45" s="3"/>
      <c r="BDH45" s="3"/>
      <c r="BDI45" s="3"/>
      <c r="BDJ45" s="3"/>
      <c r="BDK45" s="3"/>
      <c r="BDL45" s="3"/>
      <c r="BDM45" s="3"/>
      <c r="BDN45" s="3"/>
      <c r="BDO45" s="3"/>
      <c r="BDP45" s="3"/>
      <c r="BDQ45" s="3"/>
      <c r="BDR45" s="3"/>
      <c r="BDS45" s="3"/>
      <c r="BDT45" s="3"/>
      <c r="BDU45" s="3"/>
      <c r="BDV45" s="3"/>
      <c r="BDW45" s="3"/>
      <c r="BDX45" s="3"/>
      <c r="BDY45" s="3"/>
      <c r="BDZ45" s="3"/>
      <c r="BEA45" s="3"/>
      <c r="BEB45" s="3"/>
      <c r="BEC45" s="3"/>
      <c r="BED45" s="3"/>
      <c r="BEE45" s="3"/>
      <c r="BEF45" s="3"/>
      <c r="BEG45" s="3"/>
      <c r="BEH45" s="3"/>
      <c r="BEI45" s="3"/>
      <c r="BEJ45" s="3"/>
      <c r="BEK45" s="3"/>
      <c r="BEL45" s="3"/>
      <c r="BEM45" s="3"/>
      <c r="BEN45" s="3"/>
      <c r="BEO45" s="3"/>
      <c r="BEP45" s="3"/>
      <c r="BEQ45" s="3"/>
      <c r="BER45" s="3"/>
      <c r="BES45" s="3"/>
      <c r="BET45" s="3"/>
      <c r="BEU45" s="3"/>
      <c r="BEV45" s="3"/>
      <c r="BEW45" s="3"/>
      <c r="BEX45" s="3"/>
      <c r="BEY45" s="3"/>
      <c r="BEZ45" s="3"/>
      <c r="BFA45" s="3"/>
      <c r="BFB45" s="3"/>
      <c r="BFC45" s="3"/>
      <c r="BFD45" s="3"/>
      <c r="BFE45" s="3"/>
      <c r="BFF45" s="3"/>
      <c r="BFG45" s="3"/>
      <c r="BFH45" s="3"/>
      <c r="BFI45" s="3"/>
      <c r="BFJ45" s="3"/>
      <c r="BFK45" s="3"/>
      <c r="BFL45" s="3"/>
      <c r="BFM45" s="3"/>
      <c r="BFN45" s="3"/>
      <c r="BFO45" s="3"/>
      <c r="BFP45" s="3"/>
      <c r="BFQ45" s="3"/>
      <c r="BFR45" s="3"/>
      <c r="BFS45" s="3"/>
      <c r="BFT45" s="3"/>
      <c r="BFU45" s="3"/>
      <c r="BFV45" s="3"/>
      <c r="BFW45" s="3"/>
      <c r="BFX45" s="3"/>
      <c r="BFY45" s="3"/>
      <c r="BFZ45" s="3"/>
      <c r="BGA45" s="3"/>
      <c r="BGB45" s="3"/>
      <c r="BGC45" s="3"/>
      <c r="BGD45" s="3"/>
      <c r="BGE45" s="3"/>
      <c r="BGF45" s="3"/>
      <c r="BGG45" s="3"/>
      <c r="BGH45" s="3"/>
      <c r="BGI45" s="3"/>
      <c r="BGJ45" s="3"/>
      <c r="BGK45" s="3"/>
      <c r="BGL45" s="3"/>
      <c r="BGM45" s="3"/>
      <c r="BGN45" s="3"/>
      <c r="BGO45" s="3"/>
      <c r="BGP45" s="3"/>
      <c r="BGQ45" s="3"/>
      <c r="BGR45" s="3"/>
      <c r="BGS45" s="3"/>
      <c r="BGT45" s="3"/>
      <c r="BGU45" s="3"/>
      <c r="BGV45" s="3"/>
      <c r="BGW45" s="3"/>
      <c r="BGX45" s="3"/>
      <c r="BGY45" s="3"/>
      <c r="BGZ45" s="3"/>
      <c r="BHA45" s="3"/>
      <c r="BHB45" s="3"/>
      <c r="BHC45" s="3"/>
      <c r="BHD45" s="3"/>
      <c r="BHE45" s="3"/>
      <c r="BHF45" s="3"/>
      <c r="BHG45" s="3"/>
      <c r="BHH45" s="3"/>
      <c r="BHI45" s="3"/>
      <c r="BHJ45" s="3"/>
      <c r="BHK45" s="3"/>
      <c r="BHL45" s="3"/>
      <c r="BHM45" s="3"/>
      <c r="BHN45" s="3"/>
      <c r="BHO45" s="3"/>
      <c r="BHP45" s="3"/>
      <c r="BHQ45" s="3"/>
      <c r="BHR45" s="3"/>
      <c r="BHS45" s="3"/>
      <c r="BHT45" s="3"/>
      <c r="BHU45" s="3"/>
      <c r="BHV45" s="3"/>
      <c r="BHW45" s="3"/>
      <c r="BHX45" s="3"/>
      <c r="BHY45" s="3"/>
      <c r="BHZ45" s="3"/>
      <c r="BIA45" s="3"/>
      <c r="BIB45" s="3"/>
      <c r="BIC45" s="3"/>
      <c r="BID45" s="3"/>
      <c r="BIE45" s="3"/>
      <c r="BIF45" s="3"/>
      <c r="BIG45" s="3"/>
      <c r="BIH45" s="3"/>
      <c r="BII45" s="3"/>
      <c r="BIJ45" s="3"/>
      <c r="BIK45" s="3"/>
      <c r="BIL45" s="3"/>
      <c r="BIM45" s="3"/>
      <c r="BIN45" s="3"/>
      <c r="BIO45" s="3"/>
      <c r="BIP45" s="3"/>
      <c r="BIQ45" s="3"/>
      <c r="BIR45" s="3"/>
      <c r="BIS45" s="3"/>
      <c r="BIT45" s="3"/>
      <c r="BIU45" s="3"/>
      <c r="BIV45" s="3"/>
      <c r="BIW45" s="3"/>
      <c r="BIX45" s="3"/>
      <c r="BIY45" s="3"/>
      <c r="BIZ45" s="3"/>
      <c r="BJA45" s="3"/>
      <c r="BJB45" s="3"/>
      <c r="BJC45" s="3"/>
      <c r="BJD45" s="3"/>
      <c r="BJE45" s="3"/>
      <c r="BJF45" s="3"/>
      <c r="BJG45" s="3"/>
      <c r="BJH45" s="3"/>
      <c r="BJI45" s="3"/>
      <c r="BJJ45" s="3"/>
      <c r="BJK45" s="3"/>
      <c r="BJL45" s="3"/>
      <c r="BJM45" s="3"/>
      <c r="BJN45" s="3"/>
      <c r="BJO45" s="3"/>
      <c r="BJP45" s="3"/>
      <c r="BJQ45" s="3"/>
      <c r="BJR45" s="3"/>
      <c r="BJS45" s="3"/>
      <c r="BJT45" s="3"/>
      <c r="BJU45" s="3"/>
      <c r="BJV45" s="3"/>
      <c r="BJW45" s="3"/>
      <c r="BJX45" s="3"/>
      <c r="BJY45" s="3"/>
      <c r="BJZ45" s="3"/>
      <c r="BKA45" s="3"/>
      <c r="BKB45" s="3"/>
      <c r="BKC45" s="3"/>
      <c r="BKD45" s="3"/>
      <c r="BKE45" s="3"/>
      <c r="BKF45" s="3"/>
      <c r="BKG45" s="3"/>
      <c r="BKH45" s="3"/>
      <c r="BKI45" s="3"/>
      <c r="BKJ45" s="3"/>
      <c r="BKK45" s="3"/>
      <c r="BKL45" s="3"/>
      <c r="BKM45" s="3"/>
      <c r="BKN45" s="3"/>
      <c r="BKO45" s="3"/>
      <c r="BKP45" s="3"/>
      <c r="BKQ45" s="3"/>
      <c r="BKR45" s="3"/>
      <c r="BKS45" s="3"/>
      <c r="BKT45" s="3"/>
      <c r="BKU45" s="3"/>
      <c r="BKV45" s="3"/>
      <c r="BKW45" s="3"/>
      <c r="BKX45" s="3"/>
      <c r="BKY45" s="3"/>
      <c r="BKZ45" s="3"/>
      <c r="BLA45" s="3"/>
      <c r="BLB45" s="3"/>
      <c r="BLC45" s="3"/>
      <c r="BLD45" s="3"/>
      <c r="BLE45" s="3"/>
      <c r="BLF45" s="3"/>
      <c r="BLG45" s="3"/>
      <c r="BLH45" s="3"/>
      <c r="BLI45" s="3"/>
      <c r="BLJ45" s="3"/>
      <c r="BLK45" s="3"/>
      <c r="BLL45" s="3"/>
      <c r="BLM45" s="3"/>
      <c r="BLN45" s="3"/>
      <c r="BLO45" s="3"/>
      <c r="BLP45" s="3"/>
      <c r="BLQ45" s="3"/>
      <c r="BLR45" s="3"/>
      <c r="BLS45" s="3"/>
      <c r="BLT45" s="3"/>
      <c r="BLU45" s="3"/>
      <c r="BLV45" s="3"/>
      <c r="BLW45" s="3"/>
      <c r="BLX45" s="3"/>
      <c r="BLY45" s="3"/>
      <c r="BLZ45" s="3"/>
      <c r="BMA45" s="3"/>
      <c r="BMB45" s="3"/>
      <c r="BMC45" s="3"/>
      <c r="BMD45" s="3"/>
      <c r="BME45" s="3"/>
      <c r="BMF45" s="3"/>
      <c r="BMG45" s="3"/>
      <c r="BMH45" s="3"/>
      <c r="BMI45" s="3"/>
      <c r="BMJ45" s="3"/>
      <c r="BMK45" s="3"/>
      <c r="BML45" s="3"/>
      <c r="BMM45" s="3"/>
      <c r="BMN45" s="3"/>
      <c r="BMO45" s="3"/>
      <c r="BMP45" s="3"/>
      <c r="BMQ45" s="3"/>
      <c r="BMR45" s="3"/>
      <c r="BMS45" s="3"/>
      <c r="BMT45" s="3"/>
      <c r="BMU45" s="3"/>
      <c r="BMV45" s="3"/>
      <c r="BMW45" s="3"/>
      <c r="BMX45" s="3"/>
      <c r="BMY45" s="3"/>
      <c r="BMZ45" s="3"/>
      <c r="BNA45" s="3"/>
      <c r="BNB45" s="3"/>
      <c r="BNC45" s="3"/>
      <c r="BND45" s="3"/>
      <c r="BNE45" s="3"/>
      <c r="BNF45" s="3"/>
      <c r="BNG45" s="3"/>
      <c r="BNH45" s="3"/>
      <c r="BNI45" s="3"/>
      <c r="BNJ45" s="3"/>
      <c r="BNK45" s="3"/>
      <c r="BNL45" s="3"/>
      <c r="BNM45" s="3"/>
      <c r="BNN45" s="3"/>
      <c r="BNO45" s="3"/>
      <c r="BNP45" s="3"/>
      <c r="BNQ45" s="3"/>
      <c r="BNR45" s="3"/>
      <c r="BNS45" s="3"/>
      <c r="BNT45" s="3"/>
      <c r="BNU45" s="3"/>
      <c r="BNV45" s="3"/>
      <c r="BNW45" s="3"/>
      <c r="BNX45" s="3"/>
      <c r="BNY45" s="3"/>
      <c r="BNZ45" s="3"/>
      <c r="BOA45" s="3"/>
      <c r="BOB45" s="3"/>
      <c r="BOC45" s="3"/>
      <c r="BOD45" s="3"/>
      <c r="BOE45" s="3"/>
      <c r="BOF45" s="3"/>
      <c r="BOG45" s="3"/>
      <c r="BOH45" s="3"/>
      <c r="BOI45" s="3"/>
      <c r="BOJ45" s="3"/>
      <c r="BOK45" s="3"/>
      <c r="BOL45" s="3"/>
      <c r="BOM45" s="3"/>
      <c r="BON45" s="3"/>
      <c r="BOO45" s="3"/>
      <c r="BOP45" s="3"/>
      <c r="BOQ45" s="3"/>
      <c r="BOR45" s="3"/>
      <c r="BOS45" s="3"/>
      <c r="BOT45" s="3"/>
      <c r="BOU45" s="3"/>
      <c r="BOV45" s="3"/>
      <c r="BOW45" s="3"/>
      <c r="BOX45" s="3"/>
      <c r="BOY45" s="3"/>
      <c r="BOZ45" s="3"/>
      <c r="BPA45" s="3"/>
      <c r="BPB45" s="3"/>
      <c r="BPC45" s="3"/>
      <c r="BPD45" s="3"/>
      <c r="BPE45" s="3"/>
      <c r="BPF45" s="3"/>
      <c r="BPG45" s="3"/>
      <c r="BPH45" s="3"/>
      <c r="BPI45" s="3"/>
      <c r="BPJ45" s="3"/>
      <c r="BPK45" s="3"/>
      <c r="BPL45" s="3"/>
      <c r="BPM45" s="3"/>
      <c r="BPN45" s="3"/>
      <c r="BPO45" s="3"/>
      <c r="BPP45" s="3"/>
      <c r="BPQ45" s="3"/>
      <c r="BPR45" s="3"/>
      <c r="BPS45" s="3"/>
      <c r="BPT45" s="3"/>
      <c r="BPU45" s="3"/>
      <c r="BPV45" s="3"/>
      <c r="BPW45" s="3"/>
      <c r="BPX45" s="3"/>
      <c r="BPY45" s="3"/>
      <c r="BPZ45" s="3"/>
      <c r="BQA45" s="3"/>
      <c r="BQB45" s="3"/>
      <c r="BQC45" s="3"/>
      <c r="BQD45" s="3"/>
      <c r="BQE45" s="3"/>
      <c r="BQF45" s="3"/>
      <c r="BQG45" s="3"/>
      <c r="BQH45" s="3"/>
      <c r="BQI45" s="3"/>
      <c r="BQJ45" s="3"/>
      <c r="BQK45" s="3"/>
      <c r="BQL45" s="3"/>
      <c r="BQM45" s="3"/>
      <c r="BQN45" s="3"/>
      <c r="BQO45" s="3"/>
      <c r="BQP45" s="3"/>
      <c r="BQQ45" s="3"/>
      <c r="BQR45" s="3"/>
      <c r="BQS45" s="3"/>
      <c r="BQT45" s="3"/>
      <c r="BQU45" s="3"/>
      <c r="BQV45" s="3"/>
      <c r="BQW45" s="3"/>
      <c r="BQX45" s="3"/>
      <c r="BQY45" s="3"/>
      <c r="BQZ45" s="3"/>
      <c r="BRA45" s="3"/>
      <c r="BRB45" s="3"/>
      <c r="BRC45" s="3"/>
      <c r="BRD45" s="3"/>
      <c r="BRE45" s="3"/>
      <c r="BRF45" s="3"/>
      <c r="BRG45" s="3"/>
      <c r="BRH45" s="3"/>
      <c r="BRI45" s="3"/>
      <c r="BRJ45" s="3"/>
      <c r="BRK45" s="3"/>
      <c r="BRL45" s="3"/>
      <c r="BRM45" s="3"/>
      <c r="BRN45" s="3"/>
      <c r="BRO45" s="3"/>
      <c r="BRP45" s="3"/>
      <c r="BRQ45" s="3"/>
      <c r="BRR45" s="3"/>
      <c r="BRS45" s="3"/>
      <c r="BRT45" s="3"/>
      <c r="BRU45" s="3"/>
      <c r="BRV45" s="3"/>
      <c r="BRW45" s="3"/>
      <c r="BRX45" s="3"/>
      <c r="BRY45" s="3"/>
      <c r="BRZ45" s="3"/>
      <c r="BSA45" s="3"/>
      <c r="BSB45" s="3"/>
      <c r="BSC45" s="3"/>
      <c r="BSD45" s="3"/>
      <c r="BSE45" s="3"/>
      <c r="BSF45" s="3"/>
      <c r="BSG45" s="3"/>
      <c r="BSH45" s="3"/>
      <c r="BSI45" s="3"/>
      <c r="BSJ45" s="3"/>
      <c r="BSK45" s="3"/>
      <c r="BSL45" s="3"/>
      <c r="BSM45" s="3"/>
      <c r="BSN45" s="3"/>
      <c r="BSO45" s="3"/>
      <c r="BSP45" s="3"/>
      <c r="BSQ45" s="3"/>
      <c r="BSR45" s="3"/>
      <c r="BSS45" s="3"/>
      <c r="BST45" s="3"/>
      <c r="BSU45" s="3"/>
      <c r="BSV45" s="3"/>
      <c r="BSW45" s="3"/>
      <c r="BSX45" s="3"/>
      <c r="BSY45" s="3"/>
      <c r="BSZ45" s="3"/>
      <c r="BTA45" s="3"/>
      <c r="BTB45" s="3"/>
      <c r="BTC45" s="3"/>
      <c r="BTD45" s="3"/>
      <c r="BTE45" s="3"/>
      <c r="BTF45" s="3"/>
      <c r="BTG45" s="3"/>
      <c r="BTH45" s="3"/>
      <c r="BTI45" s="3"/>
      <c r="BTJ45" s="3"/>
      <c r="BTK45" s="3"/>
      <c r="BTL45" s="3"/>
      <c r="BTM45" s="3"/>
      <c r="BTN45" s="3"/>
      <c r="BTO45" s="3"/>
      <c r="BTP45" s="3"/>
      <c r="BTQ45" s="3"/>
      <c r="BTR45" s="3"/>
      <c r="BTS45" s="3"/>
      <c r="BTT45" s="3"/>
      <c r="BTU45" s="3"/>
      <c r="BTV45" s="3"/>
      <c r="BTW45" s="3"/>
      <c r="BTX45" s="3"/>
      <c r="BTY45" s="3"/>
      <c r="BTZ45" s="3"/>
      <c r="BUA45" s="3"/>
      <c r="BUB45" s="3"/>
      <c r="BUC45" s="3"/>
      <c r="BUD45" s="3"/>
      <c r="BUE45" s="3"/>
      <c r="BUF45" s="3"/>
      <c r="BUG45" s="3"/>
      <c r="BUH45" s="3"/>
      <c r="BUI45" s="3"/>
      <c r="BUJ45" s="3"/>
      <c r="BUK45" s="3"/>
      <c r="BUL45" s="3"/>
      <c r="BUM45" s="3"/>
      <c r="BUN45" s="3"/>
      <c r="BUO45" s="3"/>
      <c r="BUP45" s="3"/>
      <c r="BUQ45" s="3"/>
      <c r="BUR45" s="3"/>
      <c r="BUS45" s="3"/>
      <c r="BUT45" s="3"/>
      <c r="BUU45" s="3"/>
      <c r="BUV45" s="3"/>
      <c r="BUW45" s="3"/>
      <c r="BUX45" s="3"/>
      <c r="BUY45" s="3"/>
      <c r="BUZ45" s="3"/>
      <c r="BVA45" s="3"/>
      <c r="BVB45" s="3"/>
      <c r="BVC45" s="3"/>
      <c r="BVD45" s="3"/>
      <c r="BVE45" s="3"/>
      <c r="BVF45" s="3"/>
      <c r="BVG45" s="3"/>
      <c r="BVH45" s="3"/>
      <c r="BVI45" s="3"/>
      <c r="BVJ45" s="3"/>
      <c r="BVK45" s="3"/>
      <c r="BVL45" s="3"/>
      <c r="BVM45" s="3"/>
      <c r="BVN45" s="3"/>
      <c r="BVO45" s="3"/>
      <c r="BVP45" s="3"/>
      <c r="BVQ45" s="3"/>
      <c r="BVR45" s="3"/>
      <c r="BVS45" s="3"/>
      <c r="BVT45" s="3"/>
      <c r="BVU45" s="3"/>
      <c r="BVV45" s="3"/>
      <c r="BVW45" s="3"/>
      <c r="BVX45" s="3"/>
      <c r="BVY45" s="3"/>
      <c r="BVZ45" s="3"/>
      <c r="BWA45" s="3"/>
      <c r="BWB45" s="3"/>
      <c r="BWC45" s="3"/>
      <c r="BWD45" s="3"/>
      <c r="BWE45" s="3"/>
      <c r="BWF45" s="3"/>
      <c r="BWG45" s="3"/>
      <c r="BWH45" s="3"/>
      <c r="BWI45" s="3"/>
      <c r="BWJ45" s="3"/>
      <c r="BWK45" s="3"/>
      <c r="BWL45" s="3"/>
      <c r="BWM45" s="3"/>
      <c r="BWN45" s="3"/>
      <c r="BWO45" s="3"/>
      <c r="BWP45" s="3"/>
      <c r="BWQ45" s="3"/>
      <c r="BWR45" s="3"/>
      <c r="BWS45" s="3"/>
      <c r="BWT45" s="3"/>
      <c r="BWU45" s="3"/>
      <c r="BWV45" s="3"/>
      <c r="BWW45" s="3"/>
      <c r="BWX45" s="3"/>
      <c r="BWY45" s="3"/>
      <c r="BWZ45" s="3"/>
      <c r="BXA45" s="3"/>
      <c r="BXB45" s="3"/>
      <c r="BXC45" s="3"/>
      <c r="BXD45" s="3"/>
      <c r="BXE45" s="3"/>
      <c r="BXF45" s="3"/>
      <c r="BXG45" s="3"/>
      <c r="BXH45" s="3"/>
      <c r="BXI45" s="3"/>
      <c r="BXJ45" s="3"/>
      <c r="BXK45" s="3"/>
      <c r="BXL45" s="3"/>
      <c r="BXM45" s="3"/>
      <c r="BXN45" s="3"/>
      <c r="BXO45" s="3"/>
      <c r="BXP45" s="3"/>
      <c r="BXQ45" s="3"/>
      <c r="BXR45" s="3"/>
      <c r="BXS45" s="3"/>
      <c r="BXT45" s="3"/>
      <c r="BXU45" s="3"/>
      <c r="BXV45" s="3"/>
      <c r="BXW45" s="3"/>
      <c r="BXX45" s="3"/>
      <c r="BXY45" s="3"/>
      <c r="BXZ45" s="3"/>
      <c r="BYA45" s="3"/>
      <c r="BYB45" s="3"/>
      <c r="BYC45" s="3"/>
      <c r="BYD45" s="3"/>
      <c r="BYE45" s="3"/>
      <c r="BYF45" s="3"/>
      <c r="BYG45" s="3"/>
      <c r="BYH45" s="3"/>
      <c r="BYI45" s="3"/>
      <c r="BYJ45" s="3"/>
      <c r="BYK45" s="3"/>
      <c r="BYL45" s="3"/>
      <c r="BYM45" s="3"/>
      <c r="BYN45" s="3"/>
      <c r="BYO45" s="3"/>
      <c r="BYP45" s="3"/>
      <c r="BYQ45" s="3"/>
      <c r="BYR45" s="3"/>
      <c r="BYS45" s="3"/>
      <c r="BYT45" s="3"/>
      <c r="BYU45" s="3"/>
      <c r="BYV45" s="3"/>
      <c r="BYW45" s="3"/>
      <c r="BYX45" s="3"/>
      <c r="BYY45" s="3"/>
      <c r="BYZ45" s="3"/>
      <c r="BZA45" s="3"/>
      <c r="BZB45" s="3"/>
      <c r="BZC45" s="3"/>
      <c r="BZD45" s="3"/>
      <c r="BZE45" s="3"/>
      <c r="BZF45" s="3"/>
      <c r="BZG45" s="3"/>
      <c r="BZH45" s="3"/>
      <c r="BZI45" s="3"/>
      <c r="BZJ45" s="3"/>
      <c r="BZK45" s="3"/>
      <c r="BZL45" s="3"/>
      <c r="BZM45" s="3"/>
      <c r="BZN45" s="3"/>
      <c r="BZO45" s="3"/>
      <c r="BZP45" s="3"/>
      <c r="BZQ45" s="3"/>
      <c r="BZR45" s="3"/>
      <c r="BZS45" s="3"/>
      <c r="BZT45" s="3"/>
      <c r="BZU45" s="3"/>
      <c r="BZV45" s="3"/>
      <c r="BZW45" s="3"/>
      <c r="BZX45" s="3"/>
      <c r="BZY45" s="3"/>
      <c r="BZZ45" s="3"/>
      <c r="CAA45" s="3"/>
      <c r="CAB45" s="3"/>
      <c r="CAC45" s="3"/>
      <c r="CAD45" s="3"/>
      <c r="CAE45" s="3"/>
      <c r="CAF45" s="3"/>
      <c r="CAG45" s="3"/>
      <c r="CAH45" s="3"/>
      <c r="CAI45" s="3"/>
      <c r="CAJ45" s="3"/>
      <c r="CAK45" s="3"/>
      <c r="CAL45" s="3"/>
      <c r="CAM45" s="3"/>
      <c r="CAN45" s="3"/>
      <c r="CAO45" s="3"/>
      <c r="CAP45" s="3"/>
      <c r="CAQ45" s="3"/>
      <c r="CAR45" s="3"/>
      <c r="CAS45" s="3"/>
      <c r="CAT45" s="3"/>
      <c r="CAU45" s="3"/>
      <c r="CAV45" s="3"/>
      <c r="CAW45" s="3"/>
      <c r="CAX45" s="3"/>
      <c r="CAY45" s="3"/>
      <c r="CAZ45" s="3"/>
      <c r="CBA45" s="3"/>
      <c r="CBB45" s="3"/>
      <c r="CBC45" s="3"/>
      <c r="CBD45" s="3"/>
      <c r="CBE45" s="3"/>
      <c r="CBF45" s="3"/>
      <c r="CBG45" s="3"/>
      <c r="CBH45" s="3"/>
      <c r="CBI45" s="3"/>
      <c r="CBJ45" s="3"/>
      <c r="CBK45" s="3"/>
      <c r="CBL45" s="3"/>
      <c r="CBM45" s="3"/>
      <c r="CBN45" s="3"/>
      <c r="CBO45" s="3"/>
      <c r="CBP45" s="3"/>
      <c r="CBQ45" s="3"/>
      <c r="CBR45" s="3"/>
      <c r="CBS45" s="3"/>
      <c r="CBT45" s="3"/>
      <c r="CBU45" s="3"/>
      <c r="CBV45" s="3"/>
      <c r="CBW45" s="3"/>
      <c r="CBX45" s="3"/>
      <c r="CBY45" s="3"/>
      <c r="CBZ45" s="3"/>
      <c r="CCA45" s="3"/>
      <c r="CCB45" s="3"/>
      <c r="CCC45" s="3"/>
      <c r="CCD45" s="3"/>
      <c r="CCE45" s="3"/>
      <c r="CCF45" s="3"/>
      <c r="CCG45" s="3"/>
      <c r="CCH45" s="3"/>
      <c r="CCI45" s="3"/>
      <c r="CCJ45" s="3"/>
      <c r="CCK45" s="3"/>
      <c r="CCL45" s="3"/>
      <c r="CCM45" s="3"/>
      <c r="CCN45" s="3"/>
      <c r="CCO45" s="3"/>
      <c r="CCP45" s="3"/>
      <c r="CCQ45" s="3"/>
      <c r="CCR45" s="3"/>
      <c r="CCS45" s="3"/>
      <c r="CCT45" s="3"/>
      <c r="CCU45" s="3"/>
      <c r="CCV45" s="3"/>
      <c r="CCW45" s="3"/>
      <c r="CCX45" s="3"/>
      <c r="CCY45" s="3"/>
      <c r="CCZ45" s="3"/>
      <c r="CDA45" s="3"/>
      <c r="CDB45" s="3"/>
      <c r="CDC45" s="3"/>
      <c r="CDD45" s="3"/>
      <c r="CDE45" s="3"/>
      <c r="CDF45" s="3"/>
      <c r="CDG45" s="3"/>
      <c r="CDH45" s="3"/>
      <c r="CDI45" s="3"/>
      <c r="CDJ45" s="3"/>
      <c r="CDK45" s="3"/>
      <c r="CDL45" s="3"/>
      <c r="CDM45" s="3"/>
      <c r="CDN45" s="3"/>
      <c r="CDO45" s="3"/>
      <c r="CDP45" s="3"/>
      <c r="CDQ45" s="3"/>
      <c r="CDR45" s="3"/>
      <c r="CDS45" s="3"/>
      <c r="CDT45" s="3"/>
      <c r="CDU45" s="3"/>
      <c r="CDV45" s="3"/>
      <c r="CDW45" s="3"/>
      <c r="CDX45" s="3"/>
      <c r="CDY45" s="3"/>
      <c r="CDZ45" s="3"/>
      <c r="CEA45" s="3"/>
      <c r="CEB45" s="3"/>
      <c r="CEC45" s="3"/>
      <c r="CED45" s="3"/>
      <c r="CEE45" s="3"/>
      <c r="CEF45" s="3"/>
      <c r="CEG45" s="3"/>
      <c r="CEH45" s="3"/>
      <c r="CEI45" s="3"/>
      <c r="CEJ45" s="3"/>
      <c r="CEK45" s="3"/>
      <c r="CEL45" s="3"/>
      <c r="CEM45" s="3"/>
      <c r="CEN45" s="3"/>
      <c r="CEO45" s="3"/>
      <c r="CEP45" s="3"/>
      <c r="CEQ45" s="3"/>
      <c r="CER45" s="3"/>
      <c r="CES45" s="3"/>
      <c r="CET45" s="3"/>
      <c r="CEU45" s="3"/>
      <c r="CEV45" s="3"/>
      <c r="CEW45" s="3"/>
      <c r="CEX45" s="3"/>
      <c r="CEY45" s="3"/>
      <c r="CEZ45" s="3"/>
      <c r="CFA45" s="3"/>
      <c r="CFB45" s="3"/>
      <c r="CFC45" s="3"/>
      <c r="CFD45" s="3"/>
      <c r="CFE45" s="3"/>
      <c r="CFF45" s="3"/>
      <c r="CFG45" s="3"/>
      <c r="CFH45" s="3"/>
      <c r="CFI45" s="3"/>
      <c r="CFJ45" s="3"/>
      <c r="CFK45" s="3"/>
      <c r="CFL45" s="3"/>
      <c r="CFM45" s="3"/>
      <c r="CFN45" s="3"/>
      <c r="CFO45" s="3"/>
      <c r="CFP45" s="3"/>
      <c r="CFQ45" s="3"/>
      <c r="CFR45" s="3"/>
      <c r="CFS45" s="3"/>
      <c r="CFT45" s="3"/>
      <c r="CFU45" s="3"/>
      <c r="CFV45" s="3"/>
      <c r="CFW45" s="3"/>
      <c r="CFX45" s="3"/>
      <c r="CFY45" s="3"/>
      <c r="CFZ45" s="3"/>
      <c r="CGA45" s="3"/>
      <c r="CGB45" s="3"/>
      <c r="CGC45" s="3"/>
      <c r="CGD45" s="3"/>
      <c r="CGE45" s="3"/>
      <c r="CGF45" s="3"/>
      <c r="CGG45" s="3"/>
      <c r="CGH45" s="3"/>
      <c r="CGI45" s="3"/>
      <c r="CGJ45" s="3"/>
      <c r="CGK45" s="3"/>
      <c r="CGL45" s="3"/>
      <c r="CGM45" s="3"/>
      <c r="CGN45" s="3"/>
      <c r="CGO45" s="3"/>
      <c r="CGP45" s="3"/>
      <c r="CGQ45" s="3"/>
      <c r="CGR45" s="3"/>
      <c r="CGS45" s="3"/>
      <c r="CGT45" s="3"/>
      <c r="CGU45" s="3"/>
      <c r="CGV45" s="3"/>
      <c r="CGW45" s="3"/>
      <c r="CGX45" s="3"/>
      <c r="CGY45" s="3"/>
      <c r="CGZ45" s="3"/>
      <c r="CHA45" s="3"/>
      <c r="CHB45" s="3"/>
      <c r="CHC45" s="3"/>
      <c r="CHD45" s="3"/>
      <c r="CHE45" s="3"/>
      <c r="CHF45" s="3"/>
      <c r="CHG45" s="3"/>
      <c r="CHH45" s="3"/>
      <c r="CHI45" s="3"/>
      <c r="CHJ45" s="3"/>
      <c r="CHK45" s="3"/>
      <c r="CHL45" s="3"/>
      <c r="CHM45" s="3"/>
      <c r="CHN45" s="3"/>
      <c r="CHO45" s="3"/>
      <c r="CHP45" s="3"/>
      <c r="CHQ45" s="3"/>
      <c r="CHR45" s="3"/>
      <c r="CHS45" s="3"/>
      <c r="CHT45" s="3"/>
      <c r="CHU45" s="3"/>
      <c r="CHV45" s="3"/>
      <c r="CHW45" s="3"/>
      <c r="CHX45" s="3"/>
      <c r="CHY45" s="3"/>
      <c r="CHZ45" s="3"/>
      <c r="CIA45" s="3"/>
      <c r="CIB45" s="3"/>
      <c r="CIC45" s="3"/>
      <c r="CID45" s="3"/>
      <c r="CIE45" s="3"/>
      <c r="CIF45" s="3"/>
      <c r="CIG45" s="3"/>
      <c r="CIH45" s="3"/>
      <c r="CII45" s="3"/>
      <c r="CIJ45" s="3"/>
      <c r="CIK45" s="3"/>
      <c r="CIL45" s="3"/>
      <c r="CIM45" s="3"/>
      <c r="CIN45" s="3"/>
      <c r="CIO45" s="3"/>
      <c r="CIP45" s="3"/>
      <c r="CIQ45" s="3"/>
      <c r="CIR45" s="3"/>
      <c r="CIS45" s="3"/>
      <c r="CIT45" s="3"/>
      <c r="CIU45" s="3"/>
      <c r="CIV45" s="3"/>
      <c r="CIW45" s="3"/>
      <c r="CIX45" s="3"/>
      <c r="CIY45" s="3"/>
      <c r="CIZ45" s="3"/>
      <c r="CJA45" s="3"/>
      <c r="CJB45" s="3"/>
      <c r="CJC45" s="3"/>
      <c r="CJD45" s="3"/>
      <c r="CJE45" s="3"/>
      <c r="CJF45" s="3"/>
      <c r="CJG45" s="3"/>
      <c r="CJH45" s="3"/>
      <c r="CJI45" s="3"/>
      <c r="CJJ45" s="3"/>
      <c r="CJK45" s="3"/>
      <c r="CJL45" s="3"/>
      <c r="CJM45" s="3"/>
      <c r="CJN45" s="3"/>
      <c r="CJO45" s="3"/>
      <c r="CJP45" s="3"/>
      <c r="CJQ45" s="3"/>
      <c r="CJR45" s="3"/>
      <c r="CJS45" s="3"/>
      <c r="CJT45" s="3"/>
      <c r="CJU45" s="3"/>
      <c r="CJV45" s="3"/>
      <c r="CJW45" s="3"/>
      <c r="CJX45" s="3"/>
      <c r="CJY45" s="3"/>
      <c r="CJZ45" s="3"/>
      <c r="CKA45" s="3"/>
      <c r="CKB45" s="3"/>
      <c r="CKC45" s="3"/>
      <c r="CKD45" s="3"/>
      <c r="CKE45" s="3"/>
      <c r="CKF45" s="3"/>
      <c r="CKG45" s="3"/>
      <c r="CKH45" s="3"/>
      <c r="CKI45" s="3"/>
      <c r="CKJ45" s="3"/>
      <c r="CKK45" s="3"/>
      <c r="CKL45" s="3"/>
      <c r="CKM45" s="3"/>
      <c r="CKN45" s="3"/>
      <c r="CKO45" s="3"/>
      <c r="CKP45" s="3"/>
      <c r="CKQ45" s="3"/>
      <c r="CKR45" s="3"/>
      <c r="CKS45" s="3"/>
      <c r="CKT45" s="3"/>
      <c r="CKU45" s="3"/>
      <c r="CKV45" s="3"/>
      <c r="CKW45" s="3"/>
      <c r="CKX45" s="3"/>
      <c r="CKY45" s="3"/>
      <c r="CKZ45" s="3"/>
      <c r="CLA45" s="3"/>
      <c r="CLB45" s="3"/>
      <c r="CLC45" s="3"/>
      <c r="CLD45" s="3"/>
      <c r="CLE45" s="3"/>
      <c r="CLF45" s="3"/>
      <c r="CLG45" s="3"/>
      <c r="CLH45" s="3"/>
      <c r="CLI45" s="3"/>
      <c r="CLJ45" s="3"/>
      <c r="CLK45" s="3"/>
      <c r="CLL45" s="3"/>
      <c r="CLM45" s="3"/>
      <c r="CLN45" s="3"/>
      <c r="CLO45" s="3"/>
      <c r="CLP45" s="3"/>
      <c r="CLQ45" s="3"/>
      <c r="CLR45" s="3"/>
      <c r="CLS45" s="3"/>
      <c r="CLT45" s="3"/>
      <c r="CLU45" s="3"/>
      <c r="CLV45" s="3"/>
      <c r="CLW45" s="3"/>
      <c r="CLX45" s="3"/>
      <c r="CLY45" s="3"/>
      <c r="CLZ45" s="3"/>
      <c r="CMA45" s="3"/>
      <c r="CMB45" s="3"/>
      <c r="CMC45" s="3"/>
      <c r="CMD45" s="3"/>
      <c r="CME45" s="3"/>
      <c r="CMF45" s="3"/>
      <c r="CMG45" s="3"/>
      <c r="CMH45" s="3"/>
      <c r="CMI45" s="3"/>
      <c r="CMJ45" s="3"/>
      <c r="CMK45" s="3"/>
      <c r="CML45" s="3"/>
      <c r="CMM45" s="3"/>
      <c r="CMN45" s="3"/>
      <c r="CMO45" s="3"/>
      <c r="CMP45" s="3"/>
      <c r="CMQ45" s="3"/>
      <c r="CMR45" s="3"/>
      <c r="CMS45" s="3"/>
      <c r="CMT45" s="3"/>
      <c r="CMU45" s="3"/>
      <c r="CMV45" s="3"/>
      <c r="CMW45" s="3"/>
      <c r="CMX45" s="3"/>
      <c r="CMY45" s="3"/>
      <c r="CMZ45" s="3"/>
      <c r="CNA45" s="3"/>
      <c r="CNB45" s="3"/>
      <c r="CNC45" s="3"/>
      <c r="CND45" s="3"/>
      <c r="CNE45" s="3"/>
      <c r="CNF45" s="3"/>
      <c r="CNG45" s="3"/>
      <c r="CNH45" s="3"/>
      <c r="CNI45" s="3"/>
      <c r="CNJ45" s="3"/>
      <c r="CNK45" s="3"/>
      <c r="CNL45" s="3"/>
      <c r="CNM45" s="3"/>
      <c r="CNN45" s="3"/>
      <c r="CNO45" s="3"/>
      <c r="CNP45" s="3"/>
      <c r="CNQ45" s="3"/>
      <c r="CNR45" s="3"/>
      <c r="CNS45" s="3"/>
      <c r="CNT45" s="3"/>
      <c r="CNU45" s="3"/>
      <c r="CNV45" s="3"/>
      <c r="CNW45" s="3"/>
      <c r="CNX45" s="3"/>
      <c r="CNY45" s="3"/>
      <c r="CNZ45" s="3"/>
      <c r="COA45" s="3"/>
      <c r="COB45" s="3"/>
      <c r="COC45" s="3"/>
      <c r="COD45" s="3"/>
      <c r="COE45" s="3"/>
      <c r="COF45" s="3"/>
      <c r="COG45" s="3"/>
      <c r="COH45" s="3"/>
      <c r="COI45" s="3"/>
      <c r="COJ45" s="3"/>
      <c r="COK45" s="3"/>
      <c r="COL45" s="3"/>
      <c r="COM45" s="3"/>
      <c r="CON45" s="3"/>
      <c r="COO45" s="3"/>
      <c r="COP45" s="3"/>
      <c r="COQ45" s="3"/>
      <c r="COR45" s="3"/>
      <c r="COS45" s="3"/>
      <c r="COT45" s="3"/>
      <c r="COU45" s="3"/>
      <c r="COV45" s="3"/>
      <c r="COW45" s="3"/>
      <c r="COX45" s="3"/>
      <c r="COY45" s="3"/>
      <c r="COZ45" s="3"/>
      <c r="CPA45" s="3"/>
      <c r="CPB45" s="3"/>
      <c r="CPC45" s="3"/>
      <c r="CPD45" s="3"/>
      <c r="CPE45" s="3"/>
      <c r="CPF45" s="3"/>
      <c r="CPG45" s="3"/>
      <c r="CPH45" s="3"/>
      <c r="CPI45" s="3"/>
      <c r="CPJ45" s="3"/>
      <c r="CPK45" s="3"/>
      <c r="CPL45" s="3"/>
      <c r="CPM45" s="3"/>
      <c r="CPN45" s="3"/>
      <c r="CPO45" s="3"/>
      <c r="CPP45" s="3"/>
      <c r="CPQ45" s="3"/>
      <c r="CPR45" s="3"/>
      <c r="CPS45" s="3"/>
      <c r="CPT45" s="3"/>
      <c r="CPU45" s="3"/>
      <c r="CPV45" s="3"/>
      <c r="CPW45" s="3"/>
      <c r="CPX45" s="3"/>
      <c r="CPY45" s="3"/>
      <c r="CPZ45" s="3"/>
      <c r="CQA45" s="3"/>
      <c r="CQB45" s="3"/>
      <c r="CQC45" s="3"/>
      <c r="CQD45" s="3"/>
      <c r="CQE45" s="3"/>
      <c r="CQF45" s="3"/>
      <c r="CQG45" s="3"/>
      <c r="CQH45" s="3"/>
      <c r="CQI45" s="3"/>
      <c r="CQJ45" s="3"/>
      <c r="CQK45" s="3"/>
      <c r="CQL45" s="3"/>
      <c r="CQM45" s="3"/>
      <c r="CQN45" s="3"/>
      <c r="CQO45" s="3"/>
      <c r="CQP45" s="3"/>
      <c r="CQQ45" s="3"/>
      <c r="CQR45" s="3"/>
      <c r="CQS45" s="3"/>
      <c r="CQT45" s="3"/>
      <c r="CQU45" s="3"/>
      <c r="CQV45" s="3"/>
      <c r="CQW45" s="3"/>
      <c r="CQX45" s="3"/>
      <c r="CQY45" s="3"/>
      <c r="CQZ45" s="3"/>
      <c r="CRA45" s="3"/>
      <c r="CRB45" s="3"/>
      <c r="CRC45" s="3"/>
      <c r="CRD45" s="3"/>
      <c r="CRE45" s="3"/>
      <c r="CRF45" s="3"/>
      <c r="CRG45" s="3"/>
      <c r="CRH45" s="3"/>
      <c r="CRI45" s="3"/>
      <c r="CRJ45" s="3"/>
      <c r="CRK45" s="3"/>
      <c r="CRL45" s="3"/>
      <c r="CRM45" s="3"/>
      <c r="CRN45" s="3"/>
      <c r="CRO45" s="3"/>
      <c r="CRP45" s="3"/>
      <c r="CRQ45" s="3"/>
      <c r="CRR45" s="3"/>
      <c r="CRS45" s="3"/>
      <c r="CRT45" s="3"/>
      <c r="CRU45" s="3"/>
      <c r="CRV45" s="3"/>
      <c r="CRW45" s="3"/>
      <c r="CRX45" s="3"/>
      <c r="CRY45" s="3"/>
      <c r="CRZ45" s="3"/>
      <c r="CSA45" s="3"/>
      <c r="CSB45" s="3"/>
      <c r="CSC45" s="3"/>
      <c r="CSD45" s="3"/>
      <c r="CSE45" s="3"/>
      <c r="CSF45" s="3"/>
      <c r="CSG45" s="3"/>
      <c r="CSH45" s="3"/>
      <c r="CSI45" s="3"/>
      <c r="CSJ45" s="3"/>
      <c r="CSK45" s="3"/>
      <c r="CSL45" s="3"/>
      <c r="CSM45" s="3"/>
      <c r="CSN45" s="3"/>
      <c r="CSO45" s="3"/>
      <c r="CSP45" s="3"/>
      <c r="CSQ45" s="3"/>
      <c r="CSR45" s="3"/>
      <c r="CSS45" s="3"/>
      <c r="CST45" s="3"/>
      <c r="CSU45" s="3"/>
      <c r="CSV45" s="3"/>
      <c r="CSW45" s="3"/>
      <c r="CSX45" s="3"/>
      <c r="CSY45" s="3"/>
      <c r="CSZ45" s="3"/>
      <c r="CTA45" s="3"/>
      <c r="CTB45" s="3"/>
      <c r="CTC45" s="3"/>
      <c r="CTD45" s="3"/>
      <c r="CTE45" s="3"/>
      <c r="CTF45" s="3"/>
      <c r="CTG45" s="3"/>
      <c r="CTH45" s="3"/>
      <c r="CTI45" s="3"/>
      <c r="CTJ45" s="3"/>
      <c r="CTK45" s="3"/>
      <c r="CTL45" s="3"/>
      <c r="CTM45" s="3"/>
      <c r="CTN45" s="3"/>
      <c r="CTO45" s="3"/>
      <c r="CTP45" s="3"/>
      <c r="CTQ45" s="3"/>
      <c r="CTR45" s="3"/>
      <c r="CTS45" s="3"/>
      <c r="CTT45" s="3"/>
      <c r="CTU45" s="3"/>
      <c r="CTV45" s="3"/>
      <c r="CTW45" s="3"/>
      <c r="CTX45" s="3"/>
      <c r="CTY45" s="3"/>
      <c r="CTZ45" s="3"/>
      <c r="CUA45" s="3"/>
      <c r="CUB45" s="3"/>
      <c r="CUC45" s="3"/>
      <c r="CUD45" s="3"/>
      <c r="CUE45" s="3"/>
      <c r="CUF45" s="3"/>
      <c r="CUG45" s="3"/>
      <c r="CUH45" s="3"/>
      <c r="CUI45" s="3"/>
      <c r="CUJ45" s="3"/>
      <c r="CUK45" s="3"/>
      <c r="CUL45" s="3"/>
      <c r="CUM45" s="3"/>
      <c r="CUN45" s="3"/>
      <c r="CUO45" s="3"/>
      <c r="CUP45" s="3"/>
      <c r="CUQ45" s="3"/>
      <c r="CUR45" s="3"/>
      <c r="CUS45" s="3"/>
      <c r="CUT45" s="3"/>
      <c r="CUU45" s="3"/>
      <c r="CUV45" s="3"/>
      <c r="CUW45" s="3"/>
      <c r="CUX45" s="3"/>
      <c r="CUY45" s="3"/>
      <c r="CUZ45" s="3"/>
      <c r="CVA45" s="3"/>
      <c r="CVB45" s="3"/>
      <c r="CVC45" s="3"/>
      <c r="CVD45" s="3"/>
      <c r="CVE45" s="3"/>
      <c r="CVF45" s="3"/>
      <c r="CVG45" s="3"/>
      <c r="CVH45" s="3"/>
      <c r="CVI45" s="3"/>
      <c r="CVJ45" s="3"/>
      <c r="CVK45" s="3"/>
      <c r="CVL45" s="3"/>
      <c r="CVM45" s="3"/>
      <c r="CVN45" s="3"/>
      <c r="CVO45" s="3"/>
      <c r="CVP45" s="3"/>
      <c r="CVQ45" s="3"/>
      <c r="CVR45" s="3"/>
      <c r="CVS45" s="3"/>
      <c r="CVT45" s="3"/>
      <c r="CVU45" s="3"/>
      <c r="CVV45" s="3"/>
      <c r="CVW45" s="3"/>
      <c r="CVX45" s="3"/>
      <c r="CVY45" s="3"/>
      <c r="CVZ45" s="3"/>
      <c r="CWA45" s="3"/>
      <c r="CWB45" s="3"/>
      <c r="CWC45" s="3"/>
      <c r="CWD45" s="3"/>
      <c r="CWE45" s="3"/>
      <c r="CWF45" s="3"/>
      <c r="CWG45" s="3"/>
      <c r="CWH45" s="3"/>
      <c r="CWI45" s="3"/>
      <c r="CWJ45" s="3"/>
      <c r="CWK45" s="3"/>
      <c r="CWL45" s="3"/>
      <c r="CWM45" s="3"/>
      <c r="CWN45" s="3"/>
      <c r="CWO45" s="3"/>
      <c r="CWP45" s="3"/>
      <c r="CWQ45" s="3"/>
      <c r="CWR45" s="3"/>
      <c r="CWS45" s="3"/>
      <c r="CWT45" s="3"/>
      <c r="CWU45" s="3"/>
      <c r="CWV45" s="3"/>
      <c r="CWW45" s="3"/>
      <c r="CWX45" s="3"/>
      <c r="CWY45" s="3"/>
      <c r="CWZ45" s="3"/>
      <c r="CXA45" s="3"/>
      <c r="CXB45" s="3"/>
      <c r="CXC45" s="3"/>
      <c r="CXD45" s="3"/>
      <c r="CXE45" s="3"/>
      <c r="CXF45" s="3"/>
      <c r="CXG45" s="3"/>
      <c r="CXH45" s="3"/>
      <c r="CXI45" s="3"/>
      <c r="CXJ45" s="3"/>
      <c r="CXK45" s="3"/>
      <c r="CXL45" s="3"/>
      <c r="CXM45" s="3"/>
      <c r="CXN45" s="3"/>
      <c r="CXO45" s="3"/>
      <c r="CXP45" s="3"/>
      <c r="CXQ45" s="3"/>
      <c r="CXR45" s="3"/>
      <c r="CXS45" s="3"/>
      <c r="CXT45" s="3"/>
      <c r="CXU45" s="3"/>
      <c r="CXV45" s="3"/>
      <c r="CXW45" s="3"/>
      <c r="CXX45" s="3"/>
      <c r="CXY45" s="3"/>
      <c r="CXZ45" s="3"/>
      <c r="CYA45" s="3"/>
      <c r="CYB45" s="3"/>
      <c r="CYC45" s="3"/>
      <c r="CYD45" s="3"/>
      <c r="CYE45" s="3"/>
      <c r="CYF45" s="3"/>
      <c r="CYG45" s="3"/>
      <c r="CYH45" s="3"/>
      <c r="CYI45" s="3"/>
      <c r="CYJ45" s="3"/>
      <c r="CYK45" s="3"/>
      <c r="CYL45" s="3"/>
      <c r="CYM45" s="3"/>
      <c r="CYN45" s="3"/>
      <c r="CYO45" s="3"/>
      <c r="CYP45" s="3"/>
      <c r="CYQ45" s="3"/>
      <c r="CYR45" s="3"/>
      <c r="CYS45" s="3"/>
      <c r="CYT45" s="3"/>
      <c r="CYU45" s="3"/>
      <c r="CYV45" s="3"/>
      <c r="CYW45" s="3"/>
      <c r="CYX45" s="3"/>
      <c r="CYY45" s="3"/>
      <c r="CYZ45" s="3"/>
      <c r="CZA45" s="3"/>
      <c r="CZB45" s="3"/>
      <c r="CZC45" s="3"/>
      <c r="CZD45" s="3"/>
      <c r="CZE45" s="3"/>
      <c r="CZF45" s="3"/>
      <c r="CZG45" s="3"/>
      <c r="CZH45" s="3"/>
      <c r="CZI45" s="3"/>
      <c r="CZJ45" s="3"/>
      <c r="CZK45" s="3"/>
      <c r="CZL45" s="3"/>
      <c r="CZM45" s="3"/>
      <c r="CZN45" s="3"/>
      <c r="CZO45" s="3"/>
      <c r="CZP45" s="3"/>
      <c r="CZQ45" s="3"/>
      <c r="CZR45" s="3"/>
      <c r="CZS45" s="3"/>
      <c r="CZT45" s="3"/>
      <c r="CZU45" s="3"/>
      <c r="CZV45" s="3"/>
      <c r="CZW45" s="3"/>
      <c r="CZX45" s="3"/>
      <c r="CZY45" s="3"/>
      <c r="CZZ45" s="3"/>
      <c r="DAA45" s="3"/>
      <c r="DAB45" s="3"/>
      <c r="DAC45" s="3"/>
      <c r="DAD45" s="3"/>
      <c r="DAE45" s="3"/>
      <c r="DAF45" s="3"/>
      <c r="DAG45" s="3"/>
      <c r="DAH45" s="3"/>
      <c r="DAI45" s="3"/>
      <c r="DAJ45" s="3"/>
      <c r="DAK45" s="3"/>
      <c r="DAL45" s="3"/>
      <c r="DAM45" s="3"/>
      <c r="DAN45" s="3"/>
      <c r="DAO45" s="3"/>
      <c r="DAP45" s="3"/>
      <c r="DAQ45" s="3"/>
      <c r="DAR45" s="3"/>
      <c r="DAS45" s="3"/>
      <c r="DAT45" s="3"/>
      <c r="DAU45" s="3"/>
      <c r="DAV45" s="3"/>
      <c r="DAW45" s="3"/>
      <c r="DAX45" s="3"/>
      <c r="DAY45" s="3"/>
      <c r="DAZ45" s="3"/>
      <c r="DBA45" s="3"/>
      <c r="DBB45" s="3"/>
      <c r="DBC45" s="3"/>
      <c r="DBD45" s="3"/>
      <c r="DBE45" s="3"/>
      <c r="DBF45" s="3"/>
      <c r="DBG45" s="3"/>
      <c r="DBH45" s="3"/>
      <c r="DBI45" s="3"/>
      <c r="DBJ45" s="3"/>
      <c r="DBK45" s="3"/>
      <c r="DBL45" s="3"/>
      <c r="DBM45" s="3"/>
      <c r="DBN45" s="3"/>
      <c r="DBO45" s="3"/>
      <c r="DBP45" s="3"/>
      <c r="DBQ45" s="3"/>
      <c r="DBR45" s="3"/>
      <c r="DBS45" s="3"/>
      <c r="DBT45" s="3"/>
      <c r="DBU45" s="3"/>
      <c r="DBV45" s="3"/>
      <c r="DBW45" s="3"/>
      <c r="DBX45" s="3"/>
      <c r="DBY45" s="3"/>
      <c r="DBZ45" s="3"/>
      <c r="DCA45" s="3"/>
      <c r="DCB45" s="3"/>
      <c r="DCC45" s="3"/>
      <c r="DCD45" s="3"/>
      <c r="DCE45" s="3"/>
      <c r="DCF45" s="3"/>
      <c r="DCG45" s="3"/>
      <c r="DCH45" s="3"/>
      <c r="DCI45" s="3"/>
      <c r="DCJ45" s="3"/>
      <c r="DCK45" s="3"/>
      <c r="DCL45" s="3"/>
      <c r="DCM45" s="3"/>
      <c r="DCN45" s="3"/>
      <c r="DCO45" s="3"/>
      <c r="DCP45" s="3"/>
      <c r="DCQ45" s="3"/>
      <c r="DCR45" s="3"/>
      <c r="DCS45" s="3"/>
      <c r="DCT45" s="3"/>
      <c r="DCU45" s="3"/>
      <c r="DCV45" s="3"/>
      <c r="DCW45" s="3"/>
      <c r="DCX45" s="3"/>
      <c r="DCY45" s="3"/>
      <c r="DCZ45" s="3"/>
      <c r="DDA45" s="3"/>
      <c r="DDB45" s="3"/>
      <c r="DDC45" s="3"/>
      <c r="DDD45" s="3"/>
      <c r="DDE45" s="3"/>
      <c r="DDF45" s="3"/>
      <c r="DDG45" s="3"/>
      <c r="DDH45" s="3"/>
      <c r="DDI45" s="3"/>
      <c r="DDJ45" s="3"/>
      <c r="DDK45" s="3"/>
      <c r="DDL45" s="3"/>
      <c r="DDM45" s="3"/>
      <c r="DDN45" s="3"/>
      <c r="DDO45" s="3"/>
      <c r="DDP45" s="3"/>
      <c r="DDQ45" s="3"/>
      <c r="DDR45" s="3"/>
      <c r="DDS45" s="3"/>
      <c r="DDT45" s="3"/>
      <c r="DDU45" s="3"/>
      <c r="DDV45" s="3"/>
      <c r="DDW45" s="3"/>
      <c r="DDX45" s="3"/>
      <c r="DDY45" s="3"/>
      <c r="DDZ45" s="3"/>
      <c r="DEA45" s="3"/>
      <c r="DEB45" s="3"/>
      <c r="DEC45" s="3"/>
      <c r="DED45" s="3"/>
      <c r="DEE45" s="3"/>
      <c r="DEF45" s="3"/>
      <c r="DEG45" s="3"/>
      <c r="DEH45" s="3"/>
      <c r="DEI45" s="3"/>
      <c r="DEJ45" s="3"/>
      <c r="DEK45" s="3"/>
      <c r="DEL45" s="3"/>
      <c r="DEM45" s="3"/>
      <c r="DEN45" s="3"/>
      <c r="DEO45" s="3"/>
      <c r="DEP45" s="3"/>
      <c r="DEQ45" s="3"/>
      <c r="DER45" s="3"/>
      <c r="DES45" s="3"/>
      <c r="DET45" s="3"/>
      <c r="DEU45" s="3"/>
      <c r="DEV45" s="3"/>
      <c r="DEW45" s="3"/>
      <c r="DEX45" s="3"/>
      <c r="DEY45" s="3"/>
      <c r="DEZ45" s="3"/>
      <c r="DFA45" s="3"/>
      <c r="DFB45" s="3"/>
      <c r="DFC45" s="3"/>
      <c r="DFD45" s="3"/>
      <c r="DFE45" s="3"/>
      <c r="DFF45" s="3"/>
      <c r="DFG45" s="3"/>
      <c r="DFH45" s="3"/>
      <c r="DFI45" s="3"/>
      <c r="DFJ45" s="3"/>
      <c r="DFK45" s="3"/>
      <c r="DFL45" s="3"/>
      <c r="DFM45" s="3"/>
      <c r="DFN45" s="3"/>
      <c r="DFO45" s="3"/>
      <c r="DFP45" s="3"/>
      <c r="DFQ45" s="3"/>
      <c r="DFR45" s="3"/>
      <c r="DFS45" s="3"/>
      <c r="DFT45" s="3"/>
      <c r="DFU45" s="3"/>
      <c r="DFV45" s="3"/>
      <c r="DFW45" s="3"/>
      <c r="DFX45" s="3"/>
      <c r="DFY45" s="3"/>
      <c r="DFZ45" s="3"/>
      <c r="DGA45" s="3"/>
      <c r="DGB45" s="3"/>
      <c r="DGC45" s="3"/>
      <c r="DGD45" s="3"/>
      <c r="DGE45" s="3"/>
      <c r="DGF45" s="3"/>
      <c r="DGG45" s="3"/>
      <c r="DGH45" s="3"/>
      <c r="DGI45" s="3"/>
      <c r="DGJ45" s="3"/>
      <c r="DGK45" s="3"/>
      <c r="DGL45" s="3"/>
      <c r="DGM45" s="3"/>
      <c r="DGN45" s="3"/>
      <c r="DGO45" s="3"/>
      <c r="DGP45" s="3"/>
      <c r="DGQ45" s="3"/>
      <c r="DGR45" s="3"/>
      <c r="DGS45" s="3"/>
      <c r="DGT45" s="3"/>
      <c r="DGU45" s="3"/>
      <c r="DGV45" s="3"/>
      <c r="DGW45" s="3"/>
      <c r="DGX45" s="3"/>
      <c r="DGY45" s="3"/>
      <c r="DGZ45" s="3"/>
      <c r="DHA45" s="3"/>
      <c r="DHB45" s="3"/>
      <c r="DHC45" s="3"/>
      <c r="DHD45" s="3"/>
      <c r="DHE45" s="3"/>
      <c r="DHF45" s="3"/>
      <c r="DHG45" s="3"/>
      <c r="DHH45" s="3"/>
      <c r="DHI45" s="3"/>
      <c r="DHJ45" s="3"/>
      <c r="DHK45" s="3"/>
      <c r="DHL45" s="3"/>
      <c r="DHM45" s="3"/>
      <c r="DHN45" s="3"/>
      <c r="DHO45" s="3"/>
      <c r="DHP45" s="3"/>
      <c r="DHQ45" s="3"/>
      <c r="DHR45" s="3"/>
      <c r="DHS45" s="3"/>
      <c r="DHT45" s="3"/>
      <c r="DHU45" s="3"/>
      <c r="DHV45" s="3"/>
      <c r="DHW45" s="3"/>
      <c r="DHX45" s="3"/>
      <c r="DHY45" s="3"/>
      <c r="DHZ45" s="3"/>
      <c r="DIA45" s="3"/>
      <c r="DIB45" s="3"/>
      <c r="DIC45" s="3"/>
      <c r="DID45" s="3"/>
      <c r="DIE45" s="3"/>
      <c r="DIF45" s="3"/>
      <c r="DIG45" s="3"/>
      <c r="DIH45" s="3"/>
      <c r="DII45" s="3"/>
      <c r="DIJ45" s="3"/>
      <c r="DIK45" s="3"/>
      <c r="DIL45" s="3"/>
      <c r="DIM45" s="3"/>
      <c r="DIN45" s="3"/>
      <c r="DIO45" s="3"/>
      <c r="DIP45" s="3"/>
      <c r="DIQ45" s="3"/>
      <c r="DIR45" s="3"/>
      <c r="DIS45" s="3"/>
      <c r="DIT45" s="3"/>
      <c r="DIU45" s="3"/>
      <c r="DIV45" s="3"/>
      <c r="DIW45" s="3"/>
      <c r="DIX45" s="3"/>
      <c r="DIY45" s="3"/>
      <c r="DIZ45" s="3"/>
      <c r="DJA45" s="3"/>
      <c r="DJB45" s="3"/>
      <c r="DJC45" s="3"/>
      <c r="DJD45" s="3"/>
      <c r="DJE45" s="3"/>
      <c r="DJF45" s="3"/>
      <c r="DJG45" s="3"/>
      <c r="DJH45" s="3"/>
      <c r="DJI45" s="3"/>
      <c r="DJJ45" s="3"/>
      <c r="DJK45" s="3"/>
      <c r="DJL45" s="3"/>
      <c r="DJM45" s="3"/>
      <c r="DJN45" s="3"/>
      <c r="DJO45" s="3"/>
      <c r="DJP45" s="3"/>
      <c r="DJQ45" s="3"/>
      <c r="DJR45" s="3"/>
      <c r="DJS45" s="3"/>
      <c r="DJT45" s="3"/>
      <c r="DJU45" s="3"/>
      <c r="DJV45" s="3"/>
      <c r="DJW45" s="3"/>
      <c r="DJX45" s="3"/>
      <c r="DJY45" s="3"/>
      <c r="DJZ45" s="3"/>
      <c r="DKA45" s="3"/>
      <c r="DKB45" s="3"/>
      <c r="DKC45" s="3"/>
      <c r="DKD45" s="3"/>
      <c r="DKE45" s="3"/>
      <c r="DKF45" s="3"/>
      <c r="DKG45" s="3"/>
      <c r="DKH45" s="3"/>
      <c r="DKI45" s="3"/>
      <c r="DKJ45" s="3"/>
      <c r="DKK45" s="3"/>
      <c r="DKL45" s="3"/>
      <c r="DKM45" s="3"/>
      <c r="DKN45" s="3"/>
      <c r="DKO45" s="3"/>
      <c r="DKP45" s="3"/>
      <c r="DKQ45" s="3"/>
      <c r="DKR45" s="3"/>
      <c r="DKS45" s="3"/>
      <c r="DKT45" s="3"/>
      <c r="DKU45" s="3"/>
      <c r="DKV45" s="3"/>
      <c r="DKW45" s="3"/>
      <c r="DKX45" s="3"/>
      <c r="DKY45" s="3"/>
      <c r="DKZ45" s="3"/>
      <c r="DLA45" s="3"/>
      <c r="DLB45" s="3"/>
      <c r="DLC45" s="3"/>
      <c r="DLD45" s="3"/>
      <c r="DLE45" s="3"/>
      <c r="DLF45" s="3"/>
      <c r="DLG45" s="3"/>
      <c r="DLH45" s="3"/>
      <c r="DLI45" s="3"/>
      <c r="DLJ45" s="3"/>
      <c r="DLK45" s="3"/>
      <c r="DLL45" s="3"/>
      <c r="DLM45" s="3"/>
      <c r="DLN45" s="3"/>
      <c r="DLO45" s="3"/>
      <c r="DLP45" s="3"/>
      <c r="DLQ45" s="3"/>
      <c r="DLR45" s="3"/>
      <c r="DLS45" s="3"/>
      <c r="DLT45" s="3"/>
      <c r="DLU45" s="3"/>
      <c r="DLV45" s="3"/>
      <c r="DLW45" s="3"/>
      <c r="DLX45" s="3"/>
      <c r="DLY45" s="3"/>
      <c r="DLZ45" s="3"/>
      <c r="DMA45" s="3"/>
      <c r="DMB45" s="3"/>
      <c r="DMC45" s="3"/>
      <c r="DMD45" s="3"/>
      <c r="DME45" s="3"/>
      <c r="DMF45" s="3"/>
      <c r="DMG45" s="3"/>
      <c r="DMH45" s="3"/>
      <c r="DMI45" s="3"/>
      <c r="DMJ45" s="3"/>
      <c r="DMK45" s="3"/>
      <c r="DML45" s="3"/>
      <c r="DMM45" s="3"/>
      <c r="DMN45" s="3"/>
      <c r="DMO45" s="3"/>
      <c r="DMP45" s="3"/>
      <c r="DMQ45" s="3"/>
      <c r="DMR45" s="3"/>
      <c r="DMS45" s="3"/>
      <c r="DMT45" s="3"/>
      <c r="DMU45" s="3"/>
      <c r="DMV45" s="3"/>
      <c r="DMW45" s="3"/>
      <c r="DMX45" s="3"/>
      <c r="DMY45" s="3"/>
      <c r="DMZ45" s="3"/>
      <c r="DNA45" s="3"/>
      <c r="DNB45" s="3"/>
      <c r="DNC45" s="3"/>
      <c r="DND45" s="3"/>
      <c r="DNE45" s="3"/>
      <c r="DNF45" s="3"/>
      <c r="DNG45" s="3"/>
      <c r="DNH45" s="3"/>
      <c r="DNI45" s="3"/>
      <c r="DNJ45" s="3"/>
      <c r="DNK45" s="3"/>
      <c r="DNL45" s="3"/>
      <c r="DNM45" s="3"/>
      <c r="DNN45" s="3"/>
      <c r="DNO45" s="3"/>
      <c r="DNP45" s="3"/>
      <c r="DNQ45" s="3"/>
      <c r="DNR45" s="3"/>
      <c r="DNS45" s="3"/>
      <c r="DNT45" s="3"/>
      <c r="DNU45" s="3"/>
      <c r="DNV45" s="3"/>
      <c r="DNW45" s="3"/>
      <c r="DNX45" s="3"/>
      <c r="DNY45" s="3"/>
      <c r="DNZ45" s="3"/>
      <c r="DOA45" s="3"/>
      <c r="DOB45" s="3"/>
      <c r="DOC45" s="3"/>
      <c r="DOD45" s="3"/>
      <c r="DOE45" s="3"/>
      <c r="DOF45" s="3"/>
      <c r="DOG45" s="3"/>
      <c r="DOH45" s="3"/>
      <c r="DOI45" s="3"/>
      <c r="DOJ45" s="3"/>
      <c r="DOK45" s="3"/>
      <c r="DOL45" s="3"/>
      <c r="DOM45" s="3"/>
      <c r="DON45" s="3"/>
      <c r="DOO45" s="3"/>
      <c r="DOP45" s="3"/>
      <c r="DOQ45" s="3"/>
      <c r="DOR45" s="3"/>
      <c r="DOS45" s="3"/>
      <c r="DOT45" s="3"/>
      <c r="DOU45" s="3"/>
      <c r="DOV45" s="3"/>
      <c r="DOW45" s="3"/>
      <c r="DOX45" s="3"/>
      <c r="DOY45" s="3"/>
      <c r="DOZ45" s="3"/>
      <c r="DPA45" s="3"/>
      <c r="DPB45" s="3"/>
      <c r="DPC45" s="3"/>
      <c r="DPD45" s="3"/>
      <c r="DPE45" s="3"/>
      <c r="DPF45" s="3"/>
      <c r="DPG45" s="3"/>
      <c r="DPH45" s="3"/>
      <c r="DPI45" s="3"/>
      <c r="DPJ45" s="3"/>
      <c r="DPK45" s="3"/>
      <c r="DPL45" s="3"/>
      <c r="DPM45" s="3"/>
      <c r="DPN45" s="3"/>
      <c r="DPO45" s="3"/>
      <c r="DPP45" s="3"/>
      <c r="DPQ45" s="3"/>
      <c r="DPR45" s="3"/>
      <c r="DPS45" s="3"/>
      <c r="DPT45" s="3"/>
      <c r="DPU45" s="3"/>
      <c r="DPV45" s="3"/>
      <c r="DPW45" s="3"/>
      <c r="DPX45" s="3"/>
      <c r="DPY45" s="3"/>
      <c r="DPZ45" s="3"/>
      <c r="DQA45" s="3"/>
      <c r="DQB45" s="3"/>
      <c r="DQC45" s="3"/>
      <c r="DQD45" s="3"/>
      <c r="DQE45" s="3"/>
      <c r="DQF45" s="3"/>
      <c r="DQG45" s="3"/>
      <c r="DQH45" s="3"/>
      <c r="DQI45" s="3"/>
      <c r="DQJ45" s="3"/>
      <c r="DQK45" s="3"/>
      <c r="DQL45" s="3"/>
      <c r="DQM45" s="3"/>
      <c r="DQN45" s="3"/>
      <c r="DQO45" s="3"/>
      <c r="DQP45" s="3"/>
      <c r="DQQ45" s="3"/>
      <c r="DQR45" s="3"/>
      <c r="DQS45" s="3"/>
      <c r="DQT45" s="3"/>
      <c r="DQU45" s="3"/>
      <c r="DQV45" s="3"/>
      <c r="DQW45" s="3"/>
      <c r="DQX45" s="3"/>
      <c r="DQY45" s="3"/>
      <c r="DQZ45" s="3"/>
      <c r="DRA45" s="3"/>
      <c r="DRB45" s="3"/>
      <c r="DRC45" s="3"/>
      <c r="DRD45" s="3"/>
      <c r="DRE45" s="3"/>
      <c r="DRF45" s="3"/>
      <c r="DRG45" s="3"/>
      <c r="DRH45" s="3"/>
      <c r="DRI45" s="3"/>
      <c r="DRJ45" s="3"/>
      <c r="DRK45" s="3"/>
      <c r="DRL45" s="3"/>
      <c r="DRM45" s="3"/>
      <c r="DRN45" s="3"/>
      <c r="DRO45" s="3"/>
      <c r="DRP45" s="3"/>
      <c r="DRQ45" s="3"/>
      <c r="DRR45" s="3"/>
      <c r="DRS45" s="3"/>
      <c r="DRT45" s="3"/>
      <c r="DRU45" s="3"/>
      <c r="DRV45" s="3"/>
      <c r="DRW45" s="3"/>
      <c r="DRX45" s="3"/>
      <c r="DRY45" s="3"/>
      <c r="DRZ45" s="3"/>
      <c r="DSA45" s="3"/>
      <c r="DSB45" s="3"/>
      <c r="DSC45" s="3"/>
      <c r="DSD45" s="3"/>
      <c r="DSE45" s="3"/>
      <c r="DSF45" s="3"/>
      <c r="DSG45" s="3"/>
      <c r="DSH45" s="3"/>
      <c r="DSI45" s="3"/>
      <c r="DSJ45" s="3"/>
      <c r="DSK45" s="3"/>
      <c r="DSL45" s="3"/>
      <c r="DSM45" s="3"/>
      <c r="DSN45" s="3"/>
      <c r="DSO45" s="3"/>
      <c r="DSP45" s="3"/>
      <c r="DSQ45" s="3"/>
      <c r="DSR45" s="3"/>
      <c r="DSS45" s="3"/>
      <c r="DST45" s="3"/>
      <c r="DSU45" s="3"/>
      <c r="DSV45" s="3"/>
      <c r="DSW45" s="3"/>
      <c r="DSX45" s="3"/>
      <c r="DSY45" s="3"/>
      <c r="DSZ45" s="3"/>
      <c r="DTA45" s="3"/>
      <c r="DTB45" s="3"/>
      <c r="DTC45" s="3"/>
      <c r="DTD45" s="3"/>
      <c r="DTE45" s="3"/>
      <c r="DTF45" s="3"/>
      <c r="DTG45" s="3"/>
      <c r="DTH45" s="3"/>
      <c r="DTI45" s="3"/>
      <c r="DTJ45" s="3"/>
      <c r="DTK45" s="3"/>
      <c r="DTL45" s="3"/>
      <c r="DTM45" s="3"/>
      <c r="DTN45" s="3"/>
      <c r="DTO45" s="3"/>
      <c r="DTP45" s="3"/>
      <c r="DTQ45" s="3"/>
      <c r="DTR45" s="3"/>
      <c r="DTS45" s="3"/>
      <c r="DTT45" s="3"/>
      <c r="DTU45" s="3"/>
      <c r="DTV45" s="3"/>
      <c r="DTW45" s="3"/>
      <c r="DTX45" s="3"/>
      <c r="DTY45" s="3"/>
      <c r="DTZ45" s="3"/>
      <c r="DUA45" s="3"/>
      <c r="DUB45" s="3"/>
      <c r="DUC45" s="3"/>
      <c r="DUD45" s="3"/>
      <c r="DUE45" s="3"/>
      <c r="DUF45" s="3"/>
      <c r="DUG45" s="3"/>
      <c r="DUH45" s="3"/>
      <c r="DUI45" s="3"/>
      <c r="DUJ45" s="3"/>
      <c r="DUK45" s="3"/>
      <c r="DUL45" s="3"/>
      <c r="DUM45" s="3"/>
      <c r="DUN45" s="3"/>
      <c r="DUO45" s="3"/>
      <c r="DUP45" s="3"/>
      <c r="DUQ45" s="3"/>
      <c r="DUR45" s="3"/>
      <c r="DUS45" s="3"/>
      <c r="DUT45" s="3"/>
      <c r="DUU45" s="3"/>
      <c r="DUV45" s="3"/>
      <c r="DUW45" s="3"/>
      <c r="DUX45" s="3"/>
      <c r="DUY45" s="3"/>
      <c r="DUZ45" s="3"/>
      <c r="DVA45" s="3"/>
      <c r="DVB45" s="3"/>
      <c r="DVC45" s="3"/>
      <c r="DVD45" s="3"/>
      <c r="DVE45" s="3"/>
      <c r="DVF45" s="3"/>
      <c r="DVG45" s="3"/>
      <c r="DVH45" s="3"/>
      <c r="DVI45" s="3"/>
      <c r="DVJ45" s="3"/>
      <c r="DVK45" s="3"/>
      <c r="DVL45" s="3"/>
      <c r="DVM45" s="3"/>
      <c r="DVN45" s="3"/>
      <c r="DVO45" s="3"/>
      <c r="DVP45" s="3"/>
      <c r="DVQ45" s="3"/>
      <c r="DVR45" s="3"/>
      <c r="DVS45" s="3"/>
      <c r="DVT45" s="3"/>
      <c r="DVU45" s="3"/>
      <c r="DVV45" s="3"/>
      <c r="DVW45" s="3"/>
      <c r="DVX45" s="3"/>
      <c r="DVY45" s="3"/>
      <c r="DVZ45" s="3"/>
      <c r="DWA45" s="3"/>
      <c r="DWB45" s="3"/>
      <c r="DWC45" s="3"/>
      <c r="DWD45" s="3"/>
      <c r="DWE45" s="3"/>
      <c r="DWF45" s="3"/>
      <c r="DWG45" s="3"/>
      <c r="DWH45" s="3"/>
      <c r="DWI45" s="3"/>
      <c r="DWJ45" s="3"/>
      <c r="DWK45" s="3"/>
      <c r="DWL45" s="3"/>
      <c r="DWM45" s="3"/>
      <c r="DWN45" s="3"/>
      <c r="DWO45" s="3"/>
      <c r="DWP45" s="3"/>
      <c r="DWQ45" s="3"/>
      <c r="DWR45" s="3"/>
      <c r="DWS45" s="3"/>
      <c r="DWT45" s="3"/>
      <c r="DWU45" s="3"/>
      <c r="DWV45" s="3"/>
      <c r="DWW45" s="3"/>
      <c r="DWX45" s="3"/>
      <c r="DWY45" s="3"/>
      <c r="DWZ45" s="3"/>
      <c r="DXA45" s="3"/>
      <c r="DXB45" s="3"/>
      <c r="DXC45" s="3"/>
      <c r="DXD45" s="3"/>
      <c r="DXE45" s="3"/>
      <c r="DXF45" s="3"/>
      <c r="DXG45" s="3"/>
      <c r="DXH45" s="3"/>
      <c r="DXI45" s="3"/>
      <c r="DXJ45" s="3"/>
      <c r="DXK45" s="3"/>
      <c r="DXL45" s="3"/>
      <c r="DXM45" s="3"/>
      <c r="DXN45" s="3"/>
      <c r="DXO45" s="3"/>
      <c r="DXP45" s="3"/>
      <c r="DXQ45" s="3"/>
      <c r="DXR45" s="3"/>
      <c r="DXS45" s="3"/>
      <c r="DXT45" s="3"/>
      <c r="DXU45" s="3"/>
      <c r="DXV45" s="3"/>
      <c r="DXW45" s="3"/>
      <c r="DXX45" s="3"/>
      <c r="DXY45" s="3"/>
      <c r="DXZ45" s="3"/>
      <c r="DYA45" s="3"/>
      <c r="DYB45" s="3"/>
      <c r="DYC45" s="3"/>
      <c r="DYD45" s="3"/>
      <c r="DYE45" s="3"/>
      <c r="DYF45" s="3"/>
      <c r="DYG45" s="3"/>
      <c r="DYH45" s="3"/>
      <c r="DYI45" s="3"/>
      <c r="DYJ45" s="3"/>
      <c r="DYK45" s="3"/>
      <c r="DYL45" s="3"/>
      <c r="DYM45" s="3"/>
      <c r="DYN45" s="3"/>
      <c r="DYO45" s="3"/>
      <c r="DYP45" s="3"/>
      <c r="DYQ45" s="3"/>
      <c r="DYR45" s="3"/>
      <c r="DYS45" s="3"/>
      <c r="DYT45" s="3"/>
      <c r="DYU45" s="3"/>
      <c r="DYV45" s="3"/>
      <c r="DYW45" s="3"/>
      <c r="DYX45" s="3"/>
      <c r="DYY45" s="3"/>
      <c r="DYZ45" s="3"/>
      <c r="DZA45" s="3"/>
      <c r="DZB45" s="3"/>
      <c r="DZC45" s="3"/>
      <c r="DZD45" s="3"/>
      <c r="DZE45" s="3"/>
      <c r="DZF45" s="3"/>
      <c r="DZG45" s="3"/>
      <c r="DZH45" s="3"/>
      <c r="DZI45" s="3"/>
      <c r="DZJ45" s="3"/>
      <c r="DZK45" s="3"/>
      <c r="DZL45" s="3"/>
      <c r="DZM45" s="3"/>
      <c r="DZN45" s="3"/>
      <c r="DZO45" s="3"/>
      <c r="DZP45" s="3"/>
      <c r="DZQ45" s="3"/>
      <c r="DZR45" s="3"/>
      <c r="DZS45" s="3"/>
      <c r="DZT45" s="3"/>
      <c r="DZU45" s="3"/>
      <c r="DZV45" s="3"/>
      <c r="DZW45" s="3"/>
      <c r="DZX45" s="3"/>
      <c r="DZY45" s="3"/>
      <c r="DZZ45" s="3"/>
      <c r="EAA45" s="3"/>
      <c r="EAB45" s="3"/>
      <c r="EAC45" s="3"/>
      <c r="EAD45" s="3"/>
      <c r="EAE45" s="3"/>
      <c r="EAF45" s="3"/>
      <c r="EAG45" s="3"/>
      <c r="EAH45" s="3"/>
      <c r="EAI45" s="3"/>
      <c r="EAJ45" s="3"/>
      <c r="EAK45" s="3"/>
      <c r="EAL45" s="3"/>
      <c r="EAM45" s="3"/>
      <c r="EAN45" s="3"/>
      <c r="EAO45" s="3"/>
      <c r="EAP45" s="3"/>
      <c r="EAQ45" s="3"/>
      <c r="EAR45" s="3"/>
      <c r="EAS45" s="3"/>
      <c r="EAT45" s="3"/>
      <c r="EAU45" s="3"/>
      <c r="EAV45" s="3"/>
      <c r="EAW45" s="3"/>
      <c r="EAX45" s="3"/>
      <c r="EAY45" s="3"/>
      <c r="EAZ45" s="3"/>
      <c r="EBA45" s="3"/>
      <c r="EBB45" s="3"/>
      <c r="EBC45" s="3"/>
      <c r="EBD45" s="3"/>
      <c r="EBE45" s="3"/>
      <c r="EBF45" s="3"/>
      <c r="EBG45" s="3"/>
      <c r="EBH45" s="3"/>
      <c r="EBI45" s="3"/>
      <c r="EBJ45" s="3"/>
      <c r="EBK45" s="3"/>
      <c r="EBL45" s="3"/>
      <c r="EBM45" s="3"/>
      <c r="EBN45" s="3"/>
      <c r="EBO45" s="3"/>
      <c r="EBP45" s="3"/>
      <c r="EBQ45" s="3"/>
      <c r="EBR45" s="3"/>
      <c r="EBS45" s="3"/>
      <c r="EBT45" s="3"/>
      <c r="EBU45" s="3"/>
      <c r="EBV45" s="3"/>
      <c r="EBW45" s="3"/>
      <c r="EBX45" s="3"/>
      <c r="EBY45" s="3"/>
      <c r="EBZ45" s="3"/>
      <c r="ECA45" s="3"/>
      <c r="ECB45" s="3"/>
      <c r="ECC45" s="3"/>
      <c r="ECD45" s="3"/>
      <c r="ECE45" s="3"/>
      <c r="ECF45" s="3"/>
      <c r="ECG45" s="3"/>
      <c r="ECH45" s="3"/>
      <c r="ECI45" s="3"/>
      <c r="ECJ45" s="3"/>
      <c r="ECK45" s="3"/>
      <c r="ECL45" s="3"/>
      <c r="ECM45" s="3"/>
      <c r="ECN45" s="3"/>
      <c r="ECO45" s="3"/>
      <c r="ECP45" s="3"/>
      <c r="ECQ45" s="3"/>
      <c r="ECR45" s="3"/>
      <c r="ECS45" s="3"/>
      <c r="ECT45" s="3"/>
      <c r="ECU45" s="3"/>
      <c r="ECV45" s="3"/>
      <c r="ECW45" s="3"/>
      <c r="ECX45" s="3"/>
      <c r="ECY45" s="3"/>
      <c r="ECZ45" s="3"/>
      <c r="EDA45" s="3"/>
      <c r="EDB45" s="3"/>
      <c r="EDC45" s="3"/>
      <c r="EDD45" s="3"/>
      <c r="EDE45" s="3"/>
      <c r="EDF45" s="3"/>
      <c r="EDG45" s="3"/>
      <c r="EDH45" s="3"/>
      <c r="EDI45" s="3"/>
      <c r="EDJ45" s="3"/>
      <c r="EDK45" s="3"/>
      <c r="EDL45" s="3"/>
      <c r="EDM45" s="3"/>
      <c r="EDN45" s="3"/>
      <c r="EDO45" s="3"/>
      <c r="EDP45" s="3"/>
      <c r="EDQ45" s="3"/>
      <c r="EDR45" s="3"/>
      <c r="EDS45" s="3"/>
      <c r="EDT45" s="3"/>
      <c r="EDU45" s="3"/>
      <c r="EDV45" s="3"/>
      <c r="EDW45" s="3"/>
      <c r="EDX45" s="3"/>
      <c r="EDY45" s="3"/>
      <c r="EDZ45" s="3"/>
      <c r="EEA45" s="3"/>
      <c r="EEB45" s="3"/>
      <c r="EEC45" s="3"/>
      <c r="EED45" s="3"/>
      <c r="EEE45" s="3"/>
      <c r="EEF45" s="3"/>
      <c r="EEG45" s="3"/>
      <c r="EEH45" s="3"/>
      <c r="EEI45" s="3"/>
      <c r="EEJ45" s="3"/>
      <c r="EEK45" s="3"/>
      <c r="EEL45" s="3"/>
      <c r="EEM45" s="3"/>
      <c r="EEN45" s="3"/>
      <c r="EEO45" s="3"/>
      <c r="EEP45" s="3"/>
      <c r="EEQ45" s="3"/>
      <c r="EER45" s="3"/>
      <c r="EES45" s="3"/>
      <c r="EET45" s="3"/>
      <c r="EEU45" s="3"/>
      <c r="EEV45" s="3"/>
      <c r="EEW45" s="3"/>
      <c r="EEX45" s="3"/>
      <c r="EEY45" s="3"/>
      <c r="EEZ45" s="3"/>
      <c r="EFA45" s="3"/>
      <c r="EFB45" s="3"/>
      <c r="EFC45" s="3"/>
      <c r="EFD45" s="3"/>
      <c r="EFE45" s="3"/>
      <c r="EFF45" s="3"/>
      <c r="EFG45" s="3"/>
      <c r="EFH45" s="3"/>
      <c r="EFI45" s="3"/>
      <c r="EFJ45" s="3"/>
      <c r="EFK45" s="3"/>
      <c r="EFL45" s="3"/>
      <c r="EFM45" s="3"/>
      <c r="EFN45" s="3"/>
      <c r="EFO45" s="3"/>
      <c r="EFP45" s="3"/>
      <c r="EFQ45" s="3"/>
      <c r="EFR45" s="3"/>
      <c r="EFS45" s="3"/>
      <c r="EFT45" s="3"/>
      <c r="EFU45" s="3"/>
      <c r="EFV45" s="3"/>
      <c r="EFW45" s="3"/>
      <c r="EFX45" s="3"/>
      <c r="EFY45" s="3"/>
      <c r="EFZ45" s="3"/>
      <c r="EGA45" s="3"/>
      <c r="EGB45" s="3"/>
      <c r="EGC45" s="3"/>
      <c r="EGD45" s="3"/>
      <c r="EGE45" s="3"/>
      <c r="EGF45" s="3"/>
      <c r="EGG45" s="3"/>
      <c r="EGH45" s="3"/>
      <c r="EGI45" s="3"/>
      <c r="EGJ45" s="3"/>
      <c r="EGK45" s="3"/>
      <c r="EGL45" s="3"/>
      <c r="EGM45" s="3"/>
      <c r="EGN45" s="3"/>
      <c r="EGO45" s="3"/>
      <c r="EGP45" s="3"/>
      <c r="EGQ45" s="3"/>
      <c r="EGR45" s="3"/>
      <c r="EGS45" s="3"/>
      <c r="EGT45" s="3"/>
      <c r="EGU45" s="3"/>
      <c r="EGV45" s="3"/>
      <c r="EGW45" s="3"/>
      <c r="EGX45" s="3"/>
      <c r="EGY45" s="3"/>
      <c r="EGZ45" s="3"/>
      <c r="EHA45" s="3"/>
      <c r="EHB45" s="3"/>
      <c r="EHC45" s="3"/>
      <c r="EHD45" s="3"/>
      <c r="EHE45" s="3"/>
      <c r="EHF45" s="3"/>
      <c r="EHG45" s="3"/>
      <c r="EHH45" s="3"/>
      <c r="EHI45" s="3"/>
      <c r="EHJ45" s="3"/>
      <c r="EHK45" s="3"/>
      <c r="EHL45" s="3"/>
      <c r="EHM45" s="3"/>
      <c r="EHN45" s="3"/>
      <c r="EHO45" s="3"/>
      <c r="EHP45" s="3"/>
      <c r="EHQ45" s="3"/>
      <c r="EHR45" s="3"/>
      <c r="EHS45" s="3"/>
      <c r="EHT45" s="3"/>
      <c r="EHU45" s="3"/>
      <c r="EHV45" s="3"/>
      <c r="EHW45" s="3"/>
      <c r="EHX45" s="3"/>
      <c r="EHY45" s="3"/>
      <c r="EHZ45" s="3"/>
      <c r="EIA45" s="3"/>
      <c r="EIB45" s="3"/>
      <c r="EIC45" s="3"/>
      <c r="EID45" s="3"/>
      <c r="EIE45" s="3"/>
      <c r="EIF45" s="3"/>
      <c r="EIG45" s="3"/>
      <c r="EIH45" s="3"/>
      <c r="EII45" s="3"/>
      <c r="EIJ45" s="3"/>
      <c r="EIK45" s="3"/>
      <c r="EIL45" s="3"/>
      <c r="EIM45" s="3"/>
      <c r="EIN45" s="3"/>
      <c r="EIO45" s="3"/>
      <c r="EIP45" s="3"/>
      <c r="EIQ45" s="3"/>
      <c r="EIR45" s="3"/>
      <c r="EIS45" s="3"/>
      <c r="EIT45" s="3"/>
      <c r="EIU45" s="3"/>
      <c r="EIV45" s="3"/>
      <c r="EIW45" s="3"/>
      <c r="EIX45" s="3"/>
      <c r="EIY45" s="3"/>
      <c r="EIZ45" s="3"/>
      <c r="EJA45" s="3"/>
      <c r="EJB45" s="3"/>
      <c r="EJC45" s="3"/>
      <c r="EJD45" s="3"/>
      <c r="EJE45" s="3"/>
      <c r="EJF45" s="3"/>
      <c r="EJG45" s="3"/>
      <c r="EJH45" s="3"/>
      <c r="EJI45" s="3"/>
      <c r="EJJ45" s="3"/>
      <c r="EJK45" s="3"/>
      <c r="EJL45" s="3"/>
      <c r="EJM45" s="3"/>
      <c r="EJN45" s="3"/>
      <c r="EJO45" s="3"/>
      <c r="EJP45" s="3"/>
      <c r="EJQ45" s="3"/>
      <c r="EJR45" s="3"/>
      <c r="EJS45" s="3"/>
      <c r="EJT45" s="3"/>
      <c r="EJU45" s="3"/>
      <c r="EJV45" s="3"/>
      <c r="EJW45" s="3"/>
      <c r="EJX45" s="3"/>
      <c r="EJY45" s="3"/>
      <c r="EJZ45" s="3"/>
      <c r="EKA45" s="3"/>
      <c r="EKB45" s="3"/>
      <c r="EKC45" s="3"/>
      <c r="EKD45" s="3"/>
      <c r="EKE45" s="3"/>
      <c r="EKF45" s="3"/>
      <c r="EKG45" s="3"/>
      <c r="EKH45" s="3"/>
      <c r="EKI45" s="3"/>
      <c r="EKJ45" s="3"/>
      <c r="EKK45" s="3"/>
      <c r="EKL45" s="3"/>
      <c r="EKM45" s="3"/>
      <c r="EKN45" s="3"/>
      <c r="EKO45" s="3"/>
      <c r="EKP45" s="3"/>
      <c r="EKQ45" s="3"/>
      <c r="EKR45" s="3"/>
      <c r="EKS45" s="3"/>
      <c r="EKT45" s="3"/>
      <c r="EKU45" s="3"/>
      <c r="EKV45" s="3"/>
      <c r="EKW45" s="3"/>
      <c r="EKX45" s="3"/>
      <c r="EKY45" s="3"/>
      <c r="EKZ45" s="3"/>
      <c r="ELA45" s="3"/>
      <c r="ELB45" s="3"/>
      <c r="ELC45" s="3"/>
      <c r="ELD45" s="3"/>
      <c r="ELE45" s="3"/>
      <c r="ELF45" s="3"/>
      <c r="ELG45" s="3"/>
      <c r="ELH45" s="3"/>
      <c r="ELI45" s="3"/>
      <c r="ELJ45" s="3"/>
      <c r="ELK45" s="3"/>
      <c r="ELL45" s="3"/>
      <c r="ELM45" s="3"/>
      <c r="ELN45" s="3"/>
      <c r="ELO45" s="3"/>
      <c r="ELP45" s="3"/>
      <c r="ELQ45" s="3"/>
      <c r="ELR45" s="3"/>
      <c r="ELS45" s="3"/>
      <c r="ELT45" s="3"/>
      <c r="ELU45" s="3"/>
      <c r="ELV45" s="3"/>
      <c r="ELW45" s="3"/>
      <c r="ELX45" s="3"/>
      <c r="ELY45" s="3"/>
      <c r="ELZ45" s="3"/>
      <c r="EMA45" s="3"/>
      <c r="EMB45" s="3"/>
      <c r="EMC45" s="3"/>
      <c r="EMD45" s="3"/>
      <c r="EME45" s="3"/>
      <c r="EMF45" s="3"/>
      <c r="EMG45" s="3"/>
      <c r="EMH45" s="3"/>
      <c r="EMI45" s="3"/>
      <c r="EMJ45" s="3"/>
      <c r="EMK45" s="3"/>
      <c r="EML45" s="3"/>
      <c r="EMM45" s="3"/>
      <c r="EMN45" s="3"/>
      <c r="EMO45" s="3"/>
      <c r="EMP45" s="3"/>
      <c r="EMQ45" s="3"/>
      <c r="EMR45" s="3"/>
      <c r="EMS45" s="3"/>
      <c r="EMT45" s="3"/>
      <c r="EMU45" s="3"/>
      <c r="EMV45" s="3"/>
      <c r="EMW45" s="3"/>
      <c r="EMX45" s="3"/>
      <c r="EMY45" s="3"/>
      <c r="EMZ45" s="3"/>
      <c r="ENA45" s="3"/>
      <c r="ENB45" s="3"/>
      <c r="ENC45" s="3"/>
      <c r="END45" s="3"/>
      <c r="ENE45" s="3"/>
      <c r="ENF45" s="3"/>
      <c r="ENG45" s="3"/>
      <c r="ENH45" s="3"/>
      <c r="ENI45" s="3"/>
      <c r="ENJ45" s="3"/>
      <c r="ENK45" s="3"/>
      <c r="ENL45" s="3"/>
      <c r="ENM45" s="3"/>
      <c r="ENN45" s="3"/>
      <c r="ENO45" s="3"/>
      <c r="ENP45" s="3"/>
      <c r="ENQ45" s="3"/>
      <c r="ENR45" s="3"/>
      <c r="ENS45" s="3"/>
      <c r="ENT45" s="3"/>
      <c r="ENU45" s="3"/>
      <c r="ENV45" s="3"/>
      <c r="ENW45" s="3"/>
      <c r="ENX45" s="3"/>
      <c r="ENY45" s="3"/>
      <c r="ENZ45" s="3"/>
      <c r="EOA45" s="3"/>
      <c r="EOB45" s="3"/>
      <c r="EOC45" s="3"/>
      <c r="EOD45" s="3"/>
      <c r="EOE45" s="3"/>
      <c r="EOF45" s="3"/>
      <c r="EOG45" s="3"/>
      <c r="EOH45" s="3"/>
      <c r="EOI45" s="3"/>
      <c r="EOJ45" s="3"/>
      <c r="EOK45" s="3"/>
      <c r="EOL45" s="3"/>
      <c r="EOM45" s="3"/>
      <c r="EON45" s="3"/>
      <c r="EOO45" s="3"/>
      <c r="EOP45" s="3"/>
      <c r="EOQ45" s="3"/>
      <c r="EOR45" s="3"/>
      <c r="EOS45" s="3"/>
      <c r="EOT45" s="3"/>
      <c r="EOU45" s="3"/>
      <c r="EOV45" s="3"/>
      <c r="EOW45" s="3"/>
      <c r="EOX45" s="3"/>
      <c r="EOY45" s="3"/>
      <c r="EOZ45" s="3"/>
      <c r="EPA45" s="3"/>
      <c r="EPB45" s="3"/>
      <c r="EPC45" s="3"/>
      <c r="EPD45" s="3"/>
      <c r="EPE45" s="3"/>
      <c r="EPF45" s="3"/>
      <c r="EPG45" s="3"/>
      <c r="EPH45" s="3"/>
      <c r="EPI45" s="3"/>
      <c r="EPJ45" s="3"/>
      <c r="EPK45" s="3"/>
      <c r="EPL45" s="3"/>
      <c r="EPM45" s="3"/>
      <c r="EPN45" s="3"/>
      <c r="EPO45" s="3"/>
      <c r="EPP45" s="3"/>
      <c r="EPQ45" s="3"/>
      <c r="EPR45" s="3"/>
      <c r="EPS45" s="3"/>
      <c r="EPT45" s="3"/>
      <c r="EPU45" s="3"/>
      <c r="EPV45" s="3"/>
      <c r="EPW45" s="3"/>
      <c r="EPX45" s="3"/>
      <c r="EPY45" s="3"/>
      <c r="EPZ45" s="3"/>
      <c r="EQA45" s="3"/>
      <c r="EQB45" s="3"/>
      <c r="EQC45" s="3"/>
      <c r="EQD45" s="3"/>
      <c r="EQE45" s="3"/>
      <c r="EQF45" s="3"/>
      <c r="EQG45" s="3"/>
      <c r="EQH45" s="3"/>
      <c r="EQI45" s="3"/>
      <c r="EQJ45" s="3"/>
      <c r="EQK45" s="3"/>
      <c r="EQL45" s="3"/>
      <c r="EQM45" s="3"/>
      <c r="EQN45" s="3"/>
      <c r="EQO45" s="3"/>
      <c r="EQP45" s="3"/>
      <c r="EQQ45" s="3"/>
      <c r="EQR45" s="3"/>
      <c r="EQS45" s="3"/>
      <c r="EQT45" s="3"/>
      <c r="EQU45" s="3"/>
      <c r="EQV45" s="3"/>
      <c r="EQW45" s="3"/>
      <c r="EQX45" s="3"/>
      <c r="EQY45" s="3"/>
      <c r="EQZ45" s="3"/>
      <c r="ERA45" s="3"/>
      <c r="ERB45" s="3"/>
      <c r="ERC45" s="3"/>
      <c r="ERD45" s="3"/>
      <c r="ERE45" s="3"/>
      <c r="ERF45" s="3"/>
      <c r="ERG45" s="3"/>
      <c r="ERH45" s="3"/>
      <c r="ERI45" s="3"/>
      <c r="ERJ45" s="3"/>
      <c r="ERK45" s="3"/>
      <c r="ERL45" s="3"/>
      <c r="ERM45" s="3"/>
      <c r="ERN45" s="3"/>
      <c r="ERO45" s="3"/>
      <c r="ERP45" s="3"/>
      <c r="ERQ45" s="3"/>
      <c r="ERR45" s="3"/>
      <c r="ERS45" s="3"/>
      <c r="ERT45" s="3"/>
      <c r="ERU45" s="3"/>
      <c r="ERV45" s="3"/>
      <c r="ERW45" s="3"/>
      <c r="ERX45" s="3"/>
      <c r="ERY45" s="3"/>
      <c r="ERZ45" s="3"/>
      <c r="ESA45" s="3"/>
      <c r="ESB45" s="3"/>
      <c r="ESC45" s="3"/>
      <c r="ESD45" s="3"/>
      <c r="ESE45" s="3"/>
      <c r="ESF45" s="3"/>
      <c r="ESG45" s="3"/>
      <c r="ESH45" s="3"/>
      <c r="ESI45" s="3"/>
      <c r="ESJ45" s="3"/>
      <c r="ESK45" s="3"/>
      <c r="ESL45" s="3"/>
      <c r="ESM45" s="3"/>
      <c r="ESN45" s="3"/>
      <c r="ESO45" s="3"/>
      <c r="ESP45" s="3"/>
      <c r="ESQ45" s="3"/>
      <c r="ESR45" s="3"/>
      <c r="ESS45" s="3"/>
      <c r="EST45" s="3"/>
      <c r="ESU45" s="3"/>
      <c r="ESV45" s="3"/>
      <c r="ESW45" s="3"/>
      <c r="ESX45" s="3"/>
      <c r="ESY45" s="3"/>
      <c r="ESZ45" s="3"/>
      <c r="ETA45" s="3"/>
      <c r="ETB45" s="3"/>
      <c r="ETC45" s="3"/>
      <c r="ETD45" s="3"/>
      <c r="ETE45" s="3"/>
      <c r="ETF45" s="3"/>
      <c r="ETG45" s="3"/>
      <c r="ETH45" s="3"/>
      <c r="ETI45" s="3"/>
      <c r="ETJ45" s="3"/>
      <c r="ETK45" s="3"/>
      <c r="ETL45" s="3"/>
      <c r="ETM45" s="3"/>
      <c r="ETN45" s="3"/>
      <c r="ETO45" s="3"/>
      <c r="ETP45" s="3"/>
      <c r="ETQ45" s="3"/>
      <c r="ETR45" s="3"/>
      <c r="ETS45" s="3"/>
      <c r="ETT45" s="3"/>
      <c r="ETU45" s="3"/>
      <c r="ETV45" s="3"/>
      <c r="ETW45" s="3"/>
      <c r="ETX45" s="3"/>
      <c r="ETY45" s="3"/>
      <c r="ETZ45" s="3"/>
      <c r="EUA45" s="3"/>
      <c r="EUB45" s="3"/>
      <c r="EUC45" s="3"/>
      <c r="EUD45" s="3"/>
      <c r="EUE45" s="3"/>
      <c r="EUF45" s="3"/>
      <c r="EUG45" s="3"/>
      <c r="EUH45" s="3"/>
      <c r="EUI45" s="3"/>
      <c r="EUJ45" s="3"/>
      <c r="EUK45" s="3"/>
      <c r="EUL45" s="3"/>
      <c r="EUM45" s="3"/>
      <c r="EUN45" s="3"/>
      <c r="EUO45" s="3"/>
      <c r="EUP45" s="3"/>
      <c r="EUQ45" s="3"/>
      <c r="EUR45" s="3"/>
      <c r="EUS45" s="3"/>
      <c r="EUT45" s="3"/>
      <c r="EUU45" s="3"/>
      <c r="EUV45" s="3"/>
      <c r="EUW45" s="3"/>
      <c r="EUX45" s="3"/>
      <c r="EUY45" s="3"/>
      <c r="EUZ45" s="3"/>
      <c r="EVA45" s="3"/>
      <c r="EVB45" s="3"/>
      <c r="EVC45" s="3"/>
      <c r="EVD45" s="3"/>
      <c r="EVE45" s="3"/>
      <c r="EVF45" s="3"/>
      <c r="EVG45" s="3"/>
      <c r="EVH45" s="3"/>
      <c r="EVI45" s="3"/>
      <c r="EVJ45" s="3"/>
      <c r="EVK45" s="3"/>
      <c r="EVL45" s="3"/>
      <c r="EVM45" s="3"/>
      <c r="EVN45" s="3"/>
      <c r="EVO45" s="3"/>
      <c r="EVP45" s="3"/>
      <c r="EVQ45" s="3"/>
      <c r="EVR45" s="3"/>
      <c r="EVS45" s="3"/>
      <c r="EVT45" s="3"/>
      <c r="EVU45" s="3"/>
      <c r="EVV45" s="3"/>
      <c r="EVW45" s="3"/>
      <c r="EVX45" s="3"/>
      <c r="EVY45" s="3"/>
      <c r="EVZ45" s="3"/>
      <c r="EWA45" s="3"/>
      <c r="EWB45" s="3"/>
      <c r="EWC45" s="3"/>
      <c r="EWD45" s="3"/>
      <c r="EWE45" s="3"/>
      <c r="EWF45" s="3"/>
      <c r="EWG45" s="3"/>
      <c r="EWH45" s="3"/>
      <c r="EWI45" s="3"/>
      <c r="EWJ45" s="3"/>
      <c r="EWK45" s="3"/>
      <c r="EWL45" s="3"/>
      <c r="EWM45" s="3"/>
      <c r="EWN45" s="3"/>
      <c r="EWO45" s="3"/>
      <c r="EWP45" s="3"/>
      <c r="EWQ45" s="3"/>
      <c r="EWR45" s="3"/>
      <c r="EWS45" s="3"/>
      <c r="EWT45" s="3"/>
      <c r="EWU45" s="3"/>
      <c r="EWV45" s="3"/>
      <c r="EWW45" s="3"/>
      <c r="EWX45" s="3"/>
      <c r="EWY45" s="3"/>
      <c r="EWZ45" s="3"/>
      <c r="EXA45" s="3"/>
      <c r="EXB45" s="3"/>
      <c r="EXC45" s="3"/>
      <c r="EXD45" s="3"/>
      <c r="EXE45" s="3"/>
      <c r="EXF45" s="3"/>
      <c r="EXG45" s="3"/>
      <c r="EXH45" s="3"/>
      <c r="EXI45" s="3"/>
      <c r="EXJ45" s="3"/>
      <c r="EXK45" s="3"/>
      <c r="EXL45" s="3"/>
      <c r="EXM45" s="3"/>
      <c r="EXN45" s="3"/>
      <c r="EXO45" s="3"/>
      <c r="EXP45" s="3"/>
      <c r="EXQ45" s="3"/>
      <c r="EXR45" s="3"/>
      <c r="EXS45" s="3"/>
      <c r="EXT45" s="3"/>
      <c r="EXU45" s="3"/>
      <c r="EXV45" s="3"/>
      <c r="EXW45" s="3"/>
      <c r="EXX45" s="3"/>
      <c r="EXY45" s="3"/>
      <c r="EXZ45" s="3"/>
      <c r="EYA45" s="3"/>
      <c r="EYB45" s="3"/>
      <c r="EYC45" s="3"/>
      <c r="EYD45" s="3"/>
      <c r="EYE45" s="3"/>
      <c r="EYF45" s="3"/>
      <c r="EYG45" s="3"/>
      <c r="EYH45" s="3"/>
      <c r="EYI45" s="3"/>
      <c r="EYJ45" s="3"/>
      <c r="EYK45" s="3"/>
      <c r="EYL45" s="3"/>
      <c r="EYM45" s="3"/>
      <c r="EYN45" s="3"/>
      <c r="EYO45" s="3"/>
      <c r="EYP45" s="3"/>
      <c r="EYQ45" s="3"/>
      <c r="EYR45" s="3"/>
      <c r="EYS45" s="3"/>
      <c r="EYT45" s="3"/>
      <c r="EYU45" s="3"/>
      <c r="EYV45" s="3"/>
      <c r="EYW45" s="3"/>
      <c r="EYX45" s="3"/>
      <c r="EYY45" s="3"/>
      <c r="EYZ45" s="3"/>
      <c r="EZA45" s="3"/>
      <c r="EZB45" s="3"/>
      <c r="EZC45" s="3"/>
      <c r="EZD45" s="3"/>
      <c r="EZE45" s="3"/>
      <c r="EZF45" s="3"/>
      <c r="EZG45" s="3"/>
      <c r="EZH45" s="3"/>
      <c r="EZI45" s="3"/>
      <c r="EZJ45" s="3"/>
      <c r="EZK45" s="3"/>
      <c r="EZL45" s="3"/>
      <c r="EZM45" s="3"/>
      <c r="EZN45" s="3"/>
      <c r="EZO45" s="3"/>
      <c r="EZP45" s="3"/>
      <c r="EZQ45" s="3"/>
      <c r="EZR45" s="3"/>
      <c r="EZS45" s="3"/>
      <c r="EZT45" s="3"/>
      <c r="EZU45" s="3"/>
      <c r="EZV45" s="3"/>
      <c r="EZW45" s="3"/>
      <c r="EZX45" s="3"/>
      <c r="EZY45" s="3"/>
      <c r="EZZ45" s="3"/>
      <c r="FAA45" s="3"/>
      <c r="FAB45" s="3"/>
      <c r="FAC45" s="3"/>
      <c r="FAD45" s="3"/>
      <c r="FAE45" s="3"/>
      <c r="FAF45" s="3"/>
      <c r="FAG45" s="3"/>
      <c r="FAH45" s="3"/>
      <c r="FAI45" s="3"/>
      <c r="FAJ45" s="3"/>
      <c r="FAK45" s="3"/>
      <c r="FAL45" s="3"/>
      <c r="FAM45" s="3"/>
      <c r="FAN45" s="3"/>
      <c r="FAO45" s="3"/>
      <c r="FAP45" s="3"/>
      <c r="FAQ45" s="3"/>
      <c r="FAR45" s="3"/>
      <c r="FAS45" s="3"/>
      <c r="FAT45" s="3"/>
      <c r="FAU45" s="3"/>
      <c r="FAV45" s="3"/>
      <c r="FAW45" s="3"/>
      <c r="FAX45" s="3"/>
      <c r="FAY45" s="3"/>
      <c r="FAZ45" s="3"/>
      <c r="FBA45" s="3"/>
      <c r="FBB45" s="3"/>
      <c r="FBC45" s="3"/>
      <c r="FBD45" s="3"/>
      <c r="FBE45" s="3"/>
      <c r="FBF45" s="3"/>
      <c r="FBG45" s="3"/>
      <c r="FBH45" s="3"/>
      <c r="FBI45" s="3"/>
      <c r="FBJ45" s="3"/>
      <c r="FBK45" s="3"/>
      <c r="FBL45" s="3"/>
      <c r="FBM45" s="3"/>
      <c r="FBN45" s="3"/>
      <c r="FBO45" s="3"/>
      <c r="FBP45" s="3"/>
      <c r="FBQ45" s="3"/>
      <c r="FBR45" s="3"/>
      <c r="FBS45" s="3"/>
      <c r="FBT45" s="3"/>
      <c r="FBU45" s="3"/>
      <c r="FBV45" s="3"/>
      <c r="FBW45" s="3"/>
      <c r="FBX45" s="3"/>
      <c r="FBY45" s="3"/>
      <c r="FBZ45" s="3"/>
      <c r="FCA45" s="3"/>
      <c r="FCB45" s="3"/>
      <c r="FCC45" s="3"/>
      <c r="FCD45" s="3"/>
      <c r="FCE45" s="3"/>
      <c r="FCF45" s="3"/>
      <c r="FCG45" s="3"/>
      <c r="FCH45" s="3"/>
      <c r="FCI45" s="3"/>
      <c r="FCJ45" s="3"/>
      <c r="FCK45" s="3"/>
      <c r="FCL45" s="3"/>
      <c r="FCM45" s="3"/>
      <c r="FCN45" s="3"/>
      <c r="FCO45" s="3"/>
      <c r="FCP45" s="3"/>
      <c r="FCQ45" s="3"/>
      <c r="FCR45" s="3"/>
      <c r="FCS45" s="3"/>
      <c r="FCT45" s="3"/>
      <c r="FCU45" s="3"/>
      <c r="FCV45" s="3"/>
      <c r="FCW45" s="3"/>
      <c r="FCX45" s="3"/>
      <c r="FCY45" s="3"/>
      <c r="FCZ45" s="3"/>
      <c r="FDA45" s="3"/>
      <c r="FDB45" s="3"/>
      <c r="FDC45" s="3"/>
      <c r="FDD45" s="3"/>
      <c r="FDE45" s="3"/>
      <c r="FDF45" s="3"/>
      <c r="FDG45" s="3"/>
      <c r="FDH45" s="3"/>
      <c r="FDI45" s="3"/>
      <c r="FDJ45" s="3"/>
      <c r="FDK45" s="3"/>
      <c r="FDL45" s="3"/>
      <c r="FDM45" s="3"/>
      <c r="FDN45" s="3"/>
      <c r="FDO45" s="3"/>
      <c r="FDP45" s="3"/>
      <c r="FDQ45" s="3"/>
      <c r="FDR45" s="3"/>
      <c r="FDS45" s="3"/>
      <c r="FDT45" s="3"/>
      <c r="FDU45" s="3"/>
      <c r="FDV45" s="3"/>
      <c r="FDW45" s="3"/>
      <c r="FDX45" s="3"/>
      <c r="FDY45" s="3"/>
      <c r="FDZ45" s="3"/>
      <c r="FEA45" s="3"/>
      <c r="FEB45" s="3"/>
      <c r="FEC45" s="3"/>
      <c r="FED45" s="3"/>
      <c r="FEE45" s="3"/>
      <c r="FEF45" s="3"/>
      <c r="FEG45" s="3"/>
      <c r="FEH45" s="3"/>
      <c r="FEI45" s="3"/>
      <c r="FEJ45" s="3"/>
      <c r="FEK45" s="3"/>
      <c r="FEL45" s="3"/>
      <c r="FEM45" s="3"/>
      <c r="FEN45" s="3"/>
      <c r="FEO45" s="3"/>
      <c r="FEP45" s="3"/>
      <c r="FEQ45" s="3"/>
      <c r="FER45" s="3"/>
      <c r="FES45" s="3"/>
      <c r="FET45" s="3"/>
      <c r="FEU45" s="3"/>
      <c r="FEV45" s="3"/>
      <c r="FEW45" s="3"/>
      <c r="FEX45" s="3"/>
      <c r="FEY45" s="3"/>
      <c r="FEZ45" s="3"/>
      <c r="FFA45" s="3"/>
      <c r="FFB45" s="3"/>
      <c r="FFC45" s="3"/>
      <c r="FFD45" s="3"/>
      <c r="FFE45" s="3"/>
      <c r="FFF45" s="3"/>
      <c r="FFG45" s="3"/>
      <c r="FFH45" s="3"/>
      <c r="FFI45" s="3"/>
      <c r="FFJ45" s="3"/>
      <c r="FFK45" s="3"/>
      <c r="FFL45" s="3"/>
      <c r="FFM45" s="3"/>
      <c r="FFN45" s="3"/>
      <c r="FFO45" s="3"/>
      <c r="FFP45" s="3"/>
      <c r="FFQ45" s="3"/>
      <c r="FFR45" s="3"/>
      <c r="FFS45" s="3"/>
      <c r="FFT45" s="3"/>
      <c r="FFU45" s="3"/>
      <c r="FFV45" s="3"/>
      <c r="FFW45" s="3"/>
      <c r="FFX45" s="3"/>
      <c r="FFY45" s="3"/>
      <c r="FFZ45" s="3"/>
      <c r="FGA45" s="3"/>
      <c r="FGB45" s="3"/>
      <c r="FGC45" s="3"/>
      <c r="FGD45" s="3"/>
      <c r="FGE45" s="3"/>
      <c r="FGF45" s="3"/>
      <c r="FGG45" s="3"/>
      <c r="FGH45" s="3"/>
      <c r="FGI45" s="3"/>
      <c r="FGJ45" s="3"/>
      <c r="FGK45" s="3"/>
      <c r="FGL45" s="3"/>
      <c r="FGM45" s="3"/>
      <c r="FGN45" s="3"/>
      <c r="FGO45" s="3"/>
      <c r="FGP45" s="3"/>
      <c r="FGQ45" s="3"/>
      <c r="FGR45" s="3"/>
      <c r="FGS45" s="3"/>
      <c r="FGT45" s="3"/>
      <c r="FGU45" s="3"/>
      <c r="FGV45" s="3"/>
      <c r="FGW45" s="3"/>
      <c r="FGX45" s="3"/>
      <c r="FGY45" s="3"/>
      <c r="FGZ45" s="3"/>
      <c r="FHA45" s="3"/>
      <c r="FHB45" s="3"/>
      <c r="FHC45" s="3"/>
      <c r="FHD45" s="3"/>
      <c r="FHE45" s="3"/>
      <c r="FHF45" s="3"/>
      <c r="FHG45" s="3"/>
      <c r="FHH45" s="3"/>
      <c r="FHI45" s="3"/>
      <c r="FHJ45" s="3"/>
      <c r="FHK45" s="3"/>
      <c r="FHL45" s="3"/>
      <c r="FHM45" s="3"/>
      <c r="FHN45" s="3"/>
      <c r="FHO45" s="3"/>
      <c r="FHP45" s="3"/>
      <c r="FHQ45" s="3"/>
      <c r="FHR45" s="3"/>
      <c r="FHS45" s="3"/>
      <c r="FHT45" s="3"/>
      <c r="FHU45" s="3"/>
      <c r="FHV45" s="3"/>
      <c r="FHW45" s="3"/>
      <c r="FHX45" s="3"/>
      <c r="FHY45" s="3"/>
      <c r="FHZ45" s="3"/>
      <c r="FIA45" s="3"/>
      <c r="FIB45" s="3"/>
      <c r="FIC45" s="3"/>
      <c r="FID45" s="3"/>
      <c r="FIE45" s="3"/>
      <c r="FIF45" s="3"/>
      <c r="FIG45" s="3"/>
      <c r="FIH45" s="3"/>
      <c r="FII45" s="3"/>
      <c r="FIJ45" s="3"/>
      <c r="FIK45" s="3"/>
      <c r="FIL45" s="3"/>
      <c r="FIM45" s="3"/>
      <c r="FIN45" s="3"/>
      <c r="FIO45" s="3"/>
      <c r="FIP45" s="3"/>
      <c r="FIQ45" s="3"/>
      <c r="FIR45" s="3"/>
      <c r="FIS45" s="3"/>
      <c r="FIT45" s="3"/>
      <c r="FIU45" s="3"/>
      <c r="FIV45" s="3"/>
      <c r="FIW45" s="3"/>
      <c r="FIX45" s="3"/>
      <c r="FIY45" s="3"/>
      <c r="FIZ45" s="3"/>
      <c r="FJA45" s="3"/>
      <c r="FJB45" s="3"/>
      <c r="FJC45" s="3"/>
      <c r="FJD45" s="3"/>
      <c r="FJE45" s="3"/>
      <c r="FJF45" s="3"/>
      <c r="FJG45" s="3"/>
      <c r="FJH45" s="3"/>
      <c r="FJI45" s="3"/>
      <c r="FJJ45" s="3"/>
      <c r="FJK45" s="3"/>
      <c r="FJL45" s="3"/>
      <c r="FJM45" s="3"/>
      <c r="FJN45" s="3"/>
      <c r="FJO45" s="3"/>
      <c r="FJP45" s="3"/>
      <c r="FJQ45" s="3"/>
      <c r="FJR45" s="3"/>
      <c r="FJS45" s="3"/>
      <c r="FJT45" s="3"/>
      <c r="FJU45" s="3"/>
      <c r="FJV45" s="3"/>
      <c r="FJW45" s="3"/>
      <c r="FJX45" s="3"/>
      <c r="FJY45" s="3"/>
      <c r="FJZ45" s="3"/>
      <c r="FKA45" s="3"/>
      <c r="FKB45" s="3"/>
      <c r="FKC45" s="3"/>
      <c r="FKD45" s="3"/>
      <c r="FKE45" s="3"/>
      <c r="FKF45" s="3"/>
      <c r="FKG45" s="3"/>
      <c r="FKH45" s="3"/>
      <c r="FKI45" s="3"/>
      <c r="FKJ45" s="3"/>
      <c r="FKK45" s="3"/>
      <c r="FKL45" s="3"/>
      <c r="FKM45" s="3"/>
      <c r="FKN45" s="3"/>
      <c r="FKO45" s="3"/>
      <c r="FKP45" s="3"/>
      <c r="FKQ45" s="3"/>
      <c r="FKR45" s="3"/>
      <c r="FKS45" s="3"/>
      <c r="FKT45" s="3"/>
      <c r="FKU45" s="3"/>
      <c r="FKV45" s="3"/>
      <c r="FKW45" s="3"/>
      <c r="FKX45" s="3"/>
      <c r="FKY45" s="3"/>
      <c r="FKZ45" s="3"/>
      <c r="FLA45" s="3"/>
      <c r="FLB45" s="3"/>
      <c r="FLC45" s="3"/>
      <c r="FLD45" s="3"/>
      <c r="FLE45" s="3"/>
      <c r="FLF45" s="3"/>
      <c r="FLG45" s="3"/>
      <c r="FLH45" s="3"/>
      <c r="FLI45" s="3"/>
      <c r="FLJ45" s="3"/>
      <c r="FLK45" s="3"/>
      <c r="FLL45" s="3"/>
      <c r="FLM45" s="3"/>
      <c r="FLN45" s="3"/>
      <c r="FLO45" s="3"/>
      <c r="FLP45" s="3"/>
      <c r="FLQ45" s="3"/>
      <c r="FLR45" s="3"/>
      <c r="FLS45" s="3"/>
      <c r="FLT45" s="3"/>
      <c r="FLU45" s="3"/>
      <c r="FLV45" s="3"/>
      <c r="FLW45" s="3"/>
      <c r="FLX45" s="3"/>
      <c r="FLY45" s="3"/>
      <c r="FLZ45" s="3"/>
      <c r="FMA45" s="3"/>
      <c r="FMB45" s="3"/>
      <c r="FMC45" s="3"/>
      <c r="FMD45" s="3"/>
      <c r="FME45" s="3"/>
      <c r="FMF45" s="3"/>
      <c r="FMG45" s="3"/>
      <c r="FMH45" s="3"/>
      <c r="FMI45" s="3"/>
      <c r="FMJ45" s="3"/>
      <c r="FMK45" s="3"/>
      <c r="FML45" s="3"/>
      <c r="FMM45" s="3"/>
      <c r="FMN45" s="3"/>
      <c r="FMO45" s="3"/>
      <c r="FMP45" s="3"/>
      <c r="FMQ45" s="3"/>
      <c r="FMR45" s="3"/>
      <c r="FMS45" s="3"/>
      <c r="FMT45" s="3"/>
      <c r="FMU45" s="3"/>
      <c r="FMV45" s="3"/>
      <c r="FMW45" s="3"/>
      <c r="FMX45" s="3"/>
      <c r="FMY45" s="3"/>
      <c r="FMZ45" s="3"/>
      <c r="FNA45" s="3"/>
      <c r="FNB45" s="3"/>
      <c r="FNC45" s="3"/>
      <c r="FND45" s="3"/>
      <c r="FNE45" s="3"/>
      <c r="FNF45" s="3"/>
      <c r="FNG45" s="3"/>
      <c r="FNH45" s="3"/>
      <c r="FNI45" s="3"/>
      <c r="FNJ45" s="3"/>
      <c r="FNK45" s="3"/>
      <c r="FNL45" s="3"/>
      <c r="FNM45" s="3"/>
      <c r="FNN45" s="3"/>
      <c r="FNO45" s="3"/>
      <c r="FNP45" s="3"/>
      <c r="FNQ45" s="3"/>
      <c r="FNR45" s="3"/>
      <c r="FNS45" s="3"/>
      <c r="FNT45" s="3"/>
      <c r="FNU45" s="3"/>
      <c r="FNV45" s="3"/>
      <c r="FNW45" s="3"/>
      <c r="FNX45" s="3"/>
      <c r="FNY45" s="3"/>
      <c r="FNZ45" s="3"/>
      <c r="FOA45" s="3"/>
      <c r="FOB45" s="3"/>
      <c r="FOC45" s="3"/>
      <c r="FOD45" s="3"/>
      <c r="FOE45" s="3"/>
      <c r="FOF45" s="3"/>
      <c r="FOG45" s="3"/>
      <c r="FOH45" s="3"/>
      <c r="FOI45" s="3"/>
      <c r="FOJ45" s="3"/>
      <c r="FOK45" s="3"/>
      <c r="FOL45" s="3"/>
      <c r="FOM45" s="3"/>
      <c r="FON45" s="3"/>
      <c r="FOO45" s="3"/>
      <c r="FOP45" s="3"/>
      <c r="FOQ45" s="3"/>
      <c r="FOR45" s="3"/>
      <c r="FOS45" s="3"/>
      <c r="FOT45" s="3"/>
      <c r="FOU45" s="3"/>
      <c r="FOV45" s="3"/>
      <c r="FOW45" s="3"/>
      <c r="FOX45" s="3"/>
      <c r="FOY45" s="3"/>
      <c r="FOZ45" s="3"/>
      <c r="FPA45" s="3"/>
      <c r="FPB45" s="3"/>
      <c r="FPC45" s="3"/>
      <c r="FPD45" s="3"/>
      <c r="FPE45" s="3"/>
      <c r="FPF45" s="3"/>
      <c r="FPG45" s="3"/>
      <c r="FPH45" s="3"/>
      <c r="FPI45" s="3"/>
      <c r="FPJ45" s="3"/>
      <c r="FPK45" s="3"/>
      <c r="FPL45" s="3"/>
      <c r="FPM45" s="3"/>
      <c r="FPN45" s="3"/>
      <c r="FPO45" s="3"/>
      <c r="FPP45" s="3"/>
      <c r="FPQ45" s="3"/>
      <c r="FPR45" s="3"/>
      <c r="FPS45" s="3"/>
      <c r="FPT45" s="3"/>
      <c r="FPU45" s="3"/>
      <c r="FPV45" s="3"/>
      <c r="FPW45" s="3"/>
      <c r="FPX45" s="3"/>
      <c r="FPY45" s="3"/>
      <c r="FPZ45" s="3"/>
      <c r="FQA45" s="3"/>
      <c r="FQB45" s="3"/>
      <c r="FQC45" s="3"/>
      <c r="FQD45" s="3"/>
      <c r="FQE45" s="3"/>
      <c r="FQF45" s="3"/>
      <c r="FQG45" s="3"/>
      <c r="FQH45" s="3"/>
      <c r="FQI45" s="3"/>
      <c r="FQJ45" s="3"/>
      <c r="FQK45" s="3"/>
      <c r="FQL45" s="3"/>
      <c r="FQM45" s="3"/>
      <c r="FQN45" s="3"/>
      <c r="FQO45" s="3"/>
      <c r="FQP45" s="3"/>
      <c r="FQQ45" s="3"/>
      <c r="FQR45" s="3"/>
      <c r="FQS45" s="3"/>
      <c r="FQT45" s="3"/>
      <c r="FQU45" s="3"/>
      <c r="FQV45" s="3"/>
      <c r="FQW45" s="3"/>
      <c r="FQX45" s="3"/>
      <c r="FQY45" s="3"/>
      <c r="FQZ45" s="3"/>
      <c r="FRA45" s="3"/>
      <c r="FRB45" s="3"/>
      <c r="FRC45" s="3"/>
      <c r="FRD45" s="3"/>
      <c r="FRE45" s="3"/>
      <c r="FRF45" s="3"/>
      <c r="FRG45" s="3"/>
      <c r="FRH45" s="3"/>
      <c r="FRI45" s="3"/>
      <c r="FRJ45" s="3"/>
      <c r="FRK45" s="3"/>
      <c r="FRL45" s="3"/>
      <c r="FRM45" s="3"/>
      <c r="FRN45" s="3"/>
      <c r="FRO45" s="3"/>
      <c r="FRP45" s="3"/>
      <c r="FRQ45" s="3"/>
      <c r="FRR45" s="3"/>
      <c r="FRS45" s="3"/>
      <c r="FRT45" s="3"/>
      <c r="FRU45" s="3"/>
      <c r="FRV45" s="3"/>
      <c r="FRW45" s="3"/>
      <c r="FRX45" s="3"/>
      <c r="FRY45" s="3"/>
      <c r="FRZ45" s="3"/>
      <c r="FSA45" s="3"/>
      <c r="FSB45" s="3"/>
      <c r="FSC45" s="3"/>
      <c r="FSD45" s="3"/>
      <c r="FSE45" s="3"/>
      <c r="FSF45" s="3"/>
      <c r="FSG45" s="3"/>
      <c r="FSH45" s="3"/>
      <c r="FSI45" s="3"/>
      <c r="FSJ45" s="3"/>
      <c r="FSK45" s="3"/>
      <c r="FSL45" s="3"/>
      <c r="FSM45" s="3"/>
      <c r="FSN45" s="3"/>
      <c r="FSO45" s="3"/>
      <c r="FSP45" s="3"/>
      <c r="FSQ45" s="3"/>
      <c r="FSR45" s="3"/>
      <c r="FSS45" s="3"/>
      <c r="FST45" s="3"/>
      <c r="FSU45" s="3"/>
      <c r="FSV45" s="3"/>
      <c r="FSW45" s="3"/>
      <c r="FSX45" s="3"/>
      <c r="FSY45" s="3"/>
      <c r="FSZ45" s="3"/>
      <c r="FTA45" s="3"/>
      <c r="FTB45" s="3"/>
      <c r="FTC45" s="3"/>
      <c r="FTD45" s="3"/>
      <c r="FTE45" s="3"/>
      <c r="FTF45" s="3"/>
      <c r="FTG45" s="3"/>
      <c r="FTH45" s="3"/>
      <c r="FTI45" s="3"/>
      <c r="FTJ45" s="3"/>
      <c r="FTK45" s="3"/>
      <c r="FTL45" s="3"/>
      <c r="FTM45" s="3"/>
      <c r="FTN45" s="3"/>
      <c r="FTO45" s="3"/>
      <c r="FTP45" s="3"/>
      <c r="FTQ45" s="3"/>
      <c r="FTR45" s="3"/>
      <c r="FTS45" s="3"/>
      <c r="FTT45" s="3"/>
      <c r="FTU45" s="3"/>
      <c r="FTV45" s="3"/>
      <c r="FTW45" s="3"/>
      <c r="FTX45" s="3"/>
      <c r="FTY45" s="3"/>
      <c r="FTZ45" s="3"/>
      <c r="FUA45" s="3"/>
      <c r="FUB45" s="3"/>
      <c r="FUC45" s="3"/>
      <c r="FUD45" s="3"/>
      <c r="FUE45" s="3"/>
      <c r="FUF45" s="3"/>
      <c r="FUG45" s="3"/>
      <c r="FUH45" s="3"/>
      <c r="FUI45" s="3"/>
      <c r="FUJ45" s="3"/>
      <c r="FUK45" s="3"/>
      <c r="FUL45" s="3"/>
      <c r="FUM45" s="3"/>
      <c r="FUN45" s="3"/>
      <c r="FUO45" s="3"/>
      <c r="FUP45" s="3"/>
      <c r="FUQ45" s="3"/>
      <c r="FUR45" s="3"/>
      <c r="FUS45" s="3"/>
      <c r="FUT45" s="3"/>
      <c r="FUU45" s="3"/>
      <c r="FUV45" s="3"/>
      <c r="FUW45" s="3"/>
      <c r="FUX45" s="3"/>
      <c r="FUY45" s="3"/>
      <c r="FUZ45" s="3"/>
      <c r="FVA45" s="3"/>
      <c r="FVB45" s="3"/>
      <c r="FVC45" s="3"/>
      <c r="FVD45" s="3"/>
      <c r="FVE45" s="3"/>
      <c r="FVF45" s="3"/>
      <c r="FVG45" s="3"/>
      <c r="FVH45" s="3"/>
      <c r="FVI45" s="3"/>
      <c r="FVJ45" s="3"/>
      <c r="FVK45" s="3"/>
      <c r="FVL45" s="3"/>
      <c r="FVM45" s="3"/>
      <c r="FVN45" s="3"/>
      <c r="FVO45" s="3"/>
      <c r="FVP45" s="3"/>
      <c r="FVQ45" s="3"/>
      <c r="FVR45" s="3"/>
      <c r="FVS45" s="3"/>
      <c r="FVT45" s="3"/>
      <c r="FVU45" s="3"/>
      <c r="FVV45" s="3"/>
      <c r="FVW45" s="3"/>
      <c r="FVX45" s="3"/>
      <c r="FVY45" s="3"/>
      <c r="FVZ45" s="3"/>
      <c r="FWA45" s="3"/>
      <c r="FWB45" s="3"/>
      <c r="FWC45" s="3"/>
      <c r="FWD45" s="3"/>
      <c r="FWE45" s="3"/>
      <c r="FWF45" s="3"/>
      <c r="FWG45" s="3"/>
      <c r="FWH45" s="3"/>
      <c r="FWI45" s="3"/>
      <c r="FWJ45" s="3"/>
      <c r="FWK45" s="3"/>
      <c r="FWL45" s="3"/>
      <c r="FWM45" s="3"/>
      <c r="FWN45" s="3"/>
      <c r="FWO45" s="3"/>
      <c r="FWP45" s="3"/>
      <c r="FWQ45" s="3"/>
      <c r="FWR45" s="3"/>
      <c r="FWS45" s="3"/>
      <c r="FWT45" s="3"/>
      <c r="FWU45" s="3"/>
      <c r="FWV45" s="3"/>
      <c r="FWW45" s="3"/>
      <c r="FWX45" s="3"/>
      <c r="FWY45" s="3"/>
      <c r="FWZ45" s="3"/>
      <c r="FXA45" s="3"/>
      <c r="FXB45" s="3"/>
      <c r="FXC45" s="3"/>
      <c r="FXD45" s="3"/>
      <c r="FXE45" s="3"/>
      <c r="FXF45" s="3"/>
      <c r="FXG45" s="3"/>
      <c r="FXH45" s="3"/>
      <c r="FXI45" s="3"/>
      <c r="FXJ45" s="3"/>
      <c r="FXK45" s="3"/>
      <c r="FXL45" s="3"/>
      <c r="FXM45" s="3"/>
      <c r="FXN45" s="3"/>
      <c r="FXO45" s="3"/>
      <c r="FXP45" s="3"/>
      <c r="FXQ45" s="3"/>
      <c r="FXR45" s="3"/>
      <c r="FXS45" s="3"/>
      <c r="FXT45" s="3"/>
      <c r="FXU45" s="3"/>
      <c r="FXV45" s="3"/>
      <c r="FXW45" s="3"/>
      <c r="FXX45" s="3"/>
      <c r="FXY45" s="3"/>
      <c r="FXZ45" s="3"/>
      <c r="FYA45" s="3"/>
      <c r="FYB45" s="3"/>
      <c r="FYC45" s="3"/>
      <c r="FYD45" s="3"/>
      <c r="FYE45" s="3"/>
      <c r="FYF45" s="3"/>
      <c r="FYG45" s="3"/>
      <c r="FYH45" s="3"/>
      <c r="FYI45" s="3"/>
      <c r="FYJ45" s="3"/>
      <c r="FYK45" s="3"/>
      <c r="FYL45" s="3"/>
      <c r="FYM45" s="3"/>
      <c r="FYN45" s="3"/>
      <c r="FYO45" s="3"/>
      <c r="FYP45" s="3"/>
      <c r="FYQ45" s="3"/>
      <c r="FYR45" s="3"/>
      <c r="FYS45" s="3"/>
      <c r="FYT45" s="3"/>
      <c r="FYU45" s="3"/>
      <c r="FYV45" s="3"/>
      <c r="FYW45" s="3"/>
      <c r="FYX45" s="3"/>
      <c r="FYY45" s="3"/>
      <c r="FYZ45" s="3"/>
      <c r="FZA45" s="3"/>
      <c r="FZB45" s="3"/>
      <c r="FZC45" s="3"/>
      <c r="FZD45" s="3"/>
      <c r="FZE45" s="3"/>
      <c r="FZF45" s="3"/>
      <c r="FZG45" s="3"/>
      <c r="FZH45" s="3"/>
      <c r="FZI45" s="3"/>
      <c r="FZJ45" s="3"/>
      <c r="FZK45" s="3"/>
      <c r="FZL45" s="3"/>
      <c r="FZM45" s="3"/>
      <c r="FZN45" s="3"/>
      <c r="FZO45" s="3"/>
      <c r="FZP45" s="3"/>
      <c r="FZQ45" s="3"/>
      <c r="FZR45" s="3"/>
      <c r="FZS45" s="3"/>
      <c r="FZT45" s="3"/>
      <c r="FZU45" s="3"/>
      <c r="FZV45" s="3"/>
      <c r="FZW45" s="3"/>
      <c r="FZX45" s="3"/>
      <c r="FZY45" s="3"/>
      <c r="FZZ45" s="3"/>
      <c r="GAA45" s="3"/>
      <c r="GAB45" s="3"/>
      <c r="GAC45" s="3"/>
      <c r="GAD45" s="3"/>
      <c r="GAE45" s="3"/>
      <c r="GAF45" s="3"/>
      <c r="GAG45" s="3"/>
      <c r="GAH45" s="3"/>
      <c r="GAI45" s="3"/>
      <c r="GAJ45" s="3"/>
      <c r="GAK45" s="3"/>
      <c r="GAL45" s="3"/>
      <c r="GAM45" s="3"/>
      <c r="GAN45" s="3"/>
      <c r="GAO45" s="3"/>
      <c r="GAP45" s="3"/>
      <c r="GAQ45" s="3"/>
      <c r="GAR45" s="3"/>
      <c r="GAS45" s="3"/>
      <c r="GAT45" s="3"/>
      <c r="GAU45" s="3"/>
      <c r="GAV45" s="3"/>
      <c r="GAW45" s="3"/>
      <c r="GAX45" s="3"/>
      <c r="GAY45" s="3"/>
      <c r="GAZ45" s="3"/>
      <c r="GBA45" s="3"/>
      <c r="GBB45" s="3"/>
      <c r="GBC45" s="3"/>
      <c r="GBD45" s="3"/>
      <c r="GBE45" s="3"/>
      <c r="GBF45" s="3"/>
      <c r="GBG45" s="3"/>
      <c r="GBH45" s="3"/>
      <c r="GBI45" s="3"/>
      <c r="GBJ45" s="3"/>
      <c r="GBK45" s="3"/>
      <c r="GBL45" s="3"/>
      <c r="GBM45" s="3"/>
      <c r="GBN45" s="3"/>
      <c r="GBO45" s="3"/>
      <c r="GBP45" s="3"/>
      <c r="GBQ45" s="3"/>
      <c r="GBR45" s="3"/>
      <c r="GBS45" s="3"/>
      <c r="GBT45" s="3"/>
      <c r="GBU45" s="3"/>
      <c r="GBV45" s="3"/>
      <c r="GBW45" s="3"/>
      <c r="GBX45" s="3"/>
      <c r="GBY45" s="3"/>
      <c r="GBZ45" s="3"/>
      <c r="GCA45" s="3"/>
      <c r="GCB45" s="3"/>
      <c r="GCC45" s="3"/>
      <c r="GCD45" s="3"/>
      <c r="GCE45" s="3"/>
      <c r="GCF45" s="3"/>
      <c r="GCG45" s="3"/>
      <c r="GCH45" s="3"/>
      <c r="GCI45" s="3"/>
      <c r="GCJ45" s="3"/>
      <c r="GCK45" s="3"/>
      <c r="GCL45" s="3"/>
      <c r="GCM45" s="3"/>
      <c r="GCN45" s="3"/>
      <c r="GCO45" s="3"/>
      <c r="GCP45" s="3"/>
      <c r="GCQ45" s="3"/>
      <c r="GCR45" s="3"/>
      <c r="GCS45" s="3"/>
      <c r="GCT45" s="3"/>
      <c r="GCU45" s="3"/>
      <c r="GCV45" s="3"/>
      <c r="GCW45" s="3"/>
      <c r="GCX45" s="3"/>
      <c r="GCY45" s="3"/>
      <c r="GCZ45" s="3"/>
      <c r="GDA45" s="3"/>
      <c r="GDB45" s="3"/>
      <c r="GDC45" s="3"/>
      <c r="GDD45" s="3"/>
      <c r="GDE45" s="3"/>
      <c r="GDF45" s="3"/>
      <c r="GDG45" s="3"/>
      <c r="GDH45" s="3"/>
      <c r="GDI45" s="3"/>
      <c r="GDJ45" s="3"/>
      <c r="GDK45" s="3"/>
      <c r="GDL45" s="3"/>
      <c r="GDM45" s="3"/>
      <c r="GDN45" s="3"/>
      <c r="GDO45" s="3"/>
      <c r="GDP45" s="3"/>
      <c r="GDQ45" s="3"/>
      <c r="GDR45" s="3"/>
      <c r="GDS45" s="3"/>
      <c r="GDT45" s="3"/>
      <c r="GDU45" s="3"/>
      <c r="GDV45" s="3"/>
      <c r="GDW45" s="3"/>
      <c r="GDX45" s="3"/>
      <c r="GDY45" s="3"/>
      <c r="GDZ45" s="3"/>
      <c r="GEA45" s="3"/>
      <c r="GEB45" s="3"/>
      <c r="GEC45" s="3"/>
      <c r="GED45" s="3"/>
      <c r="GEE45" s="3"/>
      <c r="GEF45" s="3"/>
      <c r="GEG45" s="3"/>
      <c r="GEH45" s="3"/>
      <c r="GEI45" s="3"/>
      <c r="GEJ45" s="3"/>
      <c r="GEK45" s="3"/>
      <c r="GEL45" s="3"/>
      <c r="GEM45" s="3"/>
      <c r="GEN45" s="3"/>
      <c r="GEO45" s="3"/>
      <c r="GEP45" s="3"/>
      <c r="GEQ45" s="3"/>
      <c r="GER45" s="3"/>
      <c r="GES45" s="3"/>
      <c r="GET45" s="3"/>
      <c r="GEU45" s="3"/>
      <c r="GEV45" s="3"/>
      <c r="GEW45" s="3"/>
      <c r="GEX45" s="3"/>
      <c r="GEY45" s="3"/>
      <c r="GEZ45" s="3"/>
      <c r="GFA45" s="3"/>
      <c r="GFB45" s="3"/>
      <c r="GFC45" s="3"/>
      <c r="GFD45" s="3"/>
      <c r="GFE45" s="3"/>
      <c r="GFF45" s="3"/>
      <c r="GFG45" s="3"/>
      <c r="GFH45" s="3"/>
      <c r="GFI45" s="3"/>
      <c r="GFJ45" s="3"/>
      <c r="GFK45" s="3"/>
      <c r="GFL45" s="3"/>
      <c r="GFM45" s="3"/>
      <c r="GFN45" s="3"/>
      <c r="GFO45" s="3"/>
      <c r="GFP45" s="3"/>
      <c r="GFQ45" s="3"/>
      <c r="GFR45" s="3"/>
      <c r="GFS45" s="3"/>
      <c r="GFT45" s="3"/>
      <c r="GFU45" s="3"/>
      <c r="GFV45" s="3"/>
      <c r="GFW45" s="3"/>
      <c r="GFX45" s="3"/>
      <c r="GFY45" s="3"/>
      <c r="GFZ45" s="3"/>
      <c r="GGA45" s="3"/>
      <c r="GGB45" s="3"/>
      <c r="GGC45" s="3"/>
      <c r="GGD45" s="3"/>
      <c r="GGE45" s="3"/>
      <c r="GGF45" s="3"/>
      <c r="GGG45" s="3"/>
      <c r="GGH45" s="3"/>
      <c r="GGI45" s="3"/>
      <c r="GGJ45" s="3"/>
      <c r="GGK45" s="3"/>
      <c r="GGL45" s="3"/>
      <c r="GGM45" s="3"/>
      <c r="GGN45" s="3"/>
      <c r="GGO45" s="3"/>
      <c r="GGP45" s="3"/>
      <c r="GGQ45" s="3"/>
      <c r="GGR45" s="3"/>
      <c r="GGS45" s="3"/>
      <c r="GGT45" s="3"/>
      <c r="GGU45" s="3"/>
      <c r="GGV45" s="3"/>
      <c r="GGW45" s="3"/>
      <c r="GGX45" s="3"/>
      <c r="GGY45" s="3"/>
      <c r="GGZ45" s="3"/>
      <c r="GHA45" s="3"/>
      <c r="GHB45" s="3"/>
      <c r="GHC45" s="3"/>
      <c r="GHD45" s="3"/>
      <c r="GHE45" s="3"/>
      <c r="GHF45" s="3"/>
      <c r="GHG45" s="3"/>
      <c r="GHH45" s="3"/>
      <c r="GHI45" s="3"/>
      <c r="GHJ45" s="3"/>
      <c r="GHK45" s="3"/>
      <c r="GHL45" s="3"/>
      <c r="GHM45" s="3"/>
      <c r="GHN45" s="3"/>
      <c r="GHO45" s="3"/>
      <c r="GHP45" s="3"/>
      <c r="GHQ45" s="3"/>
      <c r="GHR45" s="3"/>
      <c r="GHS45" s="3"/>
      <c r="GHT45" s="3"/>
      <c r="GHU45" s="3"/>
      <c r="GHV45" s="3"/>
      <c r="GHW45" s="3"/>
      <c r="GHX45" s="3"/>
      <c r="GHY45" s="3"/>
      <c r="GHZ45" s="3"/>
      <c r="GIA45" s="3"/>
      <c r="GIB45" s="3"/>
      <c r="GIC45" s="3"/>
      <c r="GID45" s="3"/>
      <c r="GIE45" s="3"/>
      <c r="GIF45" s="3"/>
      <c r="GIG45" s="3"/>
      <c r="GIH45" s="3"/>
      <c r="GII45" s="3"/>
      <c r="GIJ45" s="3"/>
      <c r="GIK45" s="3"/>
      <c r="GIL45" s="3"/>
      <c r="GIM45" s="3"/>
      <c r="GIN45" s="3"/>
      <c r="GIO45" s="3"/>
      <c r="GIP45" s="3"/>
      <c r="GIQ45" s="3"/>
      <c r="GIR45" s="3"/>
      <c r="GIS45" s="3"/>
      <c r="GIT45" s="3"/>
      <c r="GIU45" s="3"/>
      <c r="GIV45" s="3"/>
      <c r="GIW45" s="3"/>
      <c r="GIX45" s="3"/>
      <c r="GIY45" s="3"/>
      <c r="GIZ45" s="3"/>
      <c r="GJA45" s="3"/>
      <c r="GJB45" s="3"/>
      <c r="GJC45" s="3"/>
      <c r="GJD45" s="3"/>
      <c r="GJE45" s="3"/>
      <c r="GJF45" s="3"/>
      <c r="GJG45" s="3"/>
      <c r="GJH45" s="3"/>
      <c r="GJI45" s="3"/>
      <c r="GJJ45" s="3"/>
      <c r="GJK45" s="3"/>
      <c r="GJL45" s="3"/>
      <c r="GJM45" s="3"/>
      <c r="GJN45" s="3"/>
      <c r="GJO45" s="3"/>
      <c r="GJP45" s="3"/>
      <c r="GJQ45" s="3"/>
      <c r="GJR45" s="3"/>
      <c r="GJS45" s="3"/>
      <c r="GJT45" s="3"/>
      <c r="GJU45" s="3"/>
      <c r="GJV45" s="3"/>
      <c r="GJW45" s="3"/>
      <c r="GJX45" s="3"/>
      <c r="GJY45" s="3"/>
      <c r="GJZ45" s="3"/>
      <c r="GKA45" s="3"/>
      <c r="GKB45" s="3"/>
      <c r="GKC45" s="3"/>
      <c r="GKD45" s="3"/>
      <c r="GKE45" s="3"/>
      <c r="GKF45" s="3"/>
      <c r="GKG45" s="3"/>
      <c r="GKH45" s="3"/>
      <c r="GKI45" s="3"/>
      <c r="GKJ45" s="3"/>
      <c r="GKK45" s="3"/>
      <c r="GKL45" s="3"/>
      <c r="GKM45" s="3"/>
      <c r="GKN45" s="3"/>
      <c r="GKO45" s="3"/>
      <c r="GKP45" s="3"/>
      <c r="GKQ45" s="3"/>
      <c r="GKR45" s="3"/>
      <c r="GKS45" s="3"/>
      <c r="GKT45" s="3"/>
      <c r="GKU45" s="3"/>
      <c r="GKV45" s="3"/>
      <c r="GKW45" s="3"/>
      <c r="GKX45" s="3"/>
      <c r="GKY45" s="3"/>
      <c r="GKZ45" s="3"/>
      <c r="GLA45" s="3"/>
      <c r="GLB45" s="3"/>
      <c r="GLC45" s="3"/>
      <c r="GLD45" s="3"/>
      <c r="GLE45" s="3"/>
      <c r="GLF45" s="3"/>
      <c r="GLG45" s="3"/>
      <c r="GLH45" s="3"/>
      <c r="GLI45" s="3"/>
      <c r="GLJ45" s="3"/>
      <c r="GLK45" s="3"/>
      <c r="GLL45" s="3"/>
      <c r="GLM45" s="3"/>
      <c r="GLN45" s="3"/>
      <c r="GLO45" s="3"/>
      <c r="GLP45" s="3"/>
      <c r="GLQ45" s="3"/>
      <c r="GLR45" s="3"/>
      <c r="GLS45" s="3"/>
      <c r="GLT45" s="3"/>
      <c r="GLU45" s="3"/>
      <c r="GLV45" s="3"/>
      <c r="GLW45" s="3"/>
      <c r="GLX45" s="3"/>
      <c r="GLY45" s="3"/>
      <c r="GLZ45" s="3"/>
      <c r="GMA45" s="3"/>
      <c r="GMB45" s="3"/>
      <c r="GMC45" s="3"/>
      <c r="GMD45" s="3"/>
      <c r="GME45" s="3"/>
      <c r="GMF45" s="3"/>
      <c r="GMG45" s="3"/>
      <c r="GMH45" s="3"/>
      <c r="GMI45" s="3"/>
      <c r="GMJ45" s="3"/>
      <c r="GMK45" s="3"/>
      <c r="GML45" s="3"/>
      <c r="GMM45" s="3"/>
      <c r="GMN45" s="3"/>
      <c r="GMO45" s="3"/>
      <c r="GMP45" s="3"/>
      <c r="GMQ45" s="3"/>
      <c r="GMR45" s="3"/>
      <c r="GMS45" s="3"/>
      <c r="GMT45" s="3"/>
      <c r="GMU45" s="3"/>
      <c r="GMV45" s="3"/>
      <c r="GMW45" s="3"/>
      <c r="GMX45" s="3"/>
      <c r="GMY45" s="3"/>
      <c r="GMZ45" s="3"/>
      <c r="GNA45" s="3"/>
      <c r="GNB45" s="3"/>
      <c r="GNC45" s="3"/>
      <c r="GND45" s="3"/>
      <c r="GNE45" s="3"/>
      <c r="GNF45" s="3"/>
      <c r="GNG45" s="3"/>
      <c r="GNH45" s="3"/>
      <c r="GNI45" s="3"/>
      <c r="GNJ45" s="3"/>
      <c r="GNK45" s="3"/>
      <c r="GNL45" s="3"/>
      <c r="GNM45" s="3"/>
      <c r="GNN45" s="3"/>
      <c r="GNO45" s="3"/>
      <c r="GNP45" s="3"/>
      <c r="GNQ45" s="3"/>
      <c r="GNR45" s="3"/>
      <c r="GNS45" s="3"/>
      <c r="GNT45" s="3"/>
      <c r="GNU45" s="3"/>
      <c r="GNV45" s="3"/>
      <c r="GNW45" s="3"/>
      <c r="GNX45" s="3"/>
      <c r="GNY45" s="3"/>
      <c r="GNZ45" s="3"/>
      <c r="GOA45" s="3"/>
      <c r="GOB45" s="3"/>
      <c r="GOC45" s="3"/>
      <c r="GOD45" s="3"/>
      <c r="GOE45" s="3"/>
      <c r="GOF45" s="3"/>
      <c r="GOG45" s="3"/>
      <c r="GOH45" s="3"/>
      <c r="GOI45" s="3"/>
      <c r="GOJ45" s="3"/>
      <c r="GOK45" s="3"/>
      <c r="GOL45" s="3"/>
      <c r="GOM45" s="3"/>
      <c r="GON45" s="3"/>
      <c r="GOO45" s="3"/>
      <c r="GOP45" s="3"/>
      <c r="GOQ45" s="3"/>
      <c r="GOR45" s="3"/>
      <c r="GOS45" s="3"/>
      <c r="GOT45" s="3"/>
      <c r="GOU45" s="3"/>
      <c r="GOV45" s="3"/>
      <c r="GOW45" s="3"/>
      <c r="GOX45" s="3"/>
      <c r="GOY45" s="3"/>
      <c r="GOZ45" s="3"/>
      <c r="GPA45" s="3"/>
      <c r="GPB45" s="3"/>
      <c r="GPC45" s="3"/>
      <c r="GPD45" s="3"/>
      <c r="GPE45" s="3"/>
      <c r="GPF45" s="3"/>
      <c r="GPG45" s="3"/>
      <c r="GPH45" s="3"/>
      <c r="GPI45" s="3"/>
      <c r="GPJ45" s="3"/>
      <c r="GPK45" s="3"/>
      <c r="GPL45" s="3"/>
      <c r="GPM45" s="3"/>
      <c r="GPN45" s="3"/>
      <c r="GPO45" s="3"/>
      <c r="GPP45" s="3"/>
      <c r="GPQ45" s="3"/>
      <c r="GPR45" s="3"/>
      <c r="GPS45" s="3"/>
      <c r="GPT45" s="3"/>
      <c r="GPU45" s="3"/>
      <c r="GPV45" s="3"/>
      <c r="GPW45" s="3"/>
      <c r="GPX45" s="3"/>
      <c r="GPY45" s="3"/>
      <c r="GPZ45" s="3"/>
      <c r="GQA45" s="3"/>
      <c r="GQB45" s="3"/>
      <c r="GQC45" s="3"/>
      <c r="GQD45" s="3"/>
      <c r="GQE45" s="3"/>
      <c r="GQF45" s="3"/>
      <c r="GQG45" s="3"/>
      <c r="GQH45" s="3"/>
      <c r="GQI45" s="3"/>
      <c r="GQJ45" s="3"/>
      <c r="GQK45" s="3"/>
      <c r="GQL45" s="3"/>
      <c r="GQM45" s="3"/>
      <c r="GQN45" s="3"/>
      <c r="GQO45" s="3"/>
      <c r="GQP45" s="3"/>
      <c r="GQQ45" s="3"/>
      <c r="GQR45" s="3"/>
      <c r="GQS45" s="3"/>
      <c r="GQT45" s="3"/>
      <c r="GQU45" s="3"/>
      <c r="GQV45" s="3"/>
      <c r="GQW45" s="3"/>
      <c r="GQX45" s="3"/>
      <c r="GQY45" s="3"/>
      <c r="GQZ45" s="3"/>
      <c r="GRA45" s="3"/>
      <c r="GRB45" s="3"/>
      <c r="GRC45" s="3"/>
      <c r="GRD45" s="3"/>
      <c r="GRE45" s="3"/>
      <c r="GRF45" s="3"/>
      <c r="GRG45" s="3"/>
      <c r="GRH45" s="3"/>
      <c r="GRI45" s="3"/>
      <c r="GRJ45" s="3"/>
      <c r="GRK45" s="3"/>
      <c r="GRL45" s="3"/>
      <c r="GRM45" s="3"/>
      <c r="GRN45" s="3"/>
      <c r="GRO45" s="3"/>
      <c r="GRP45" s="3"/>
      <c r="GRQ45" s="3"/>
      <c r="GRR45" s="3"/>
      <c r="GRS45" s="3"/>
      <c r="GRT45" s="3"/>
      <c r="GRU45" s="3"/>
      <c r="GRV45" s="3"/>
      <c r="GRW45" s="3"/>
      <c r="GRX45" s="3"/>
      <c r="GRY45" s="3"/>
      <c r="GRZ45" s="3"/>
      <c r="GSA45" s="3"/>
      <c r="GSB45" s="3"/>
      <c r="GSC45" s="3"/>
      <c r="GSD45" s="3"/>
      <c r="GSE45" s="3"/>
      <c r="GSF45" s="3"/>
      <c r="GSG45" s="3"/>
      <c r="GSH45" s="3"/>
      <c r="GSI45" s="3"/>
      <c r="GSJ45" s="3"/>
      <c r="GSK45" s="3"/>
      <c r="GSL45" s="3"/>
      <c r="GSM45" s="3"/>
      <c r="GSN45" s="3"/>
      <c r="GSO45" s="3"/>
      <c r="GSP45" s="3"/>
      <c r="GSQ45" s="3"/>
      <c r="GSR45" s="3"/>
      <c r="GSS45" s="3"/>
      <c r="GST45" s="3"/>
      <c r="GSU45" s="3"/>
      <c r="GSV45" s="3"/>
      <c r="GSW45" s="3"/>
      <c r="GSX45" s="3"/>
      <c r="GSY45" s="3"/>
      <c r="GSZ45" s="3"/>
      <c r="GTA45" s="3"/>
      <c r="GTB45" s="3"/>
      <c r="GTC45" s="3"/>
      <c r="GTD45" s="3"/>
      <c r="GTE45" s="3"/>
      <c r="GTF45" s="3"/>
      <c r="GTG45" s="3"/>
      <c r="GTH45" s="3"/>
      <c r="GTI45" s="3"/>
      <c r="GTJ45" s="3"/>
      <c r="GTK45" s="3"/>
      <c r="GTL45" s="3"/>
      <c r="GTM45" s="3"/>
      <c r="GTN45" s="3"/>
      <c r="GTO45" s="3"/>
      <c r="GTP45" s="3"/>
      <c r="GTQ45" s="3"/>
      <c r="GTR45" s="3"/>
      <c r="GTS45" s="3"/>
      <c r="GTT45" s="3"/>
      <c r="GTU45" s="3"/>
      <c r="GTV45" s="3"/>
      <c r="GTW45" s="3"/>
      <c r="GTX45" s="3"/>
      <c r="GTY45" s="3"/>
      <c r="GTZ45" s="3"/>
      <c r="GUA45" s="3"/>
      <c r="GUB45" s="3"/>
      <c r="GUC45" s="3"/>
      <c r="GUD45" s="3"/>
      <c r="GUE45" s="3"/>
      <c r="GUF45" s="3"/>
      <c r="GUG45" s="3"/>
      <c r="GUH45" s="3"/>
      <c r="GUI45" s="3"/>
      <c r="GUJ45" s="3"/>
      <c r="GUK45" s="3"/>
      <c r="GUL45" s="3"/>
      <c r="GUM45" s="3"/>
      <c r="GUN45" s="3"/>
      <c r="GUO45" s="3"/>
      <c r="GUP45" s="3"/>
      <c r="GUQ45" s="3"/>
      <c r="GUR45" s="3"/>
      <c r="GUS45" s="3"/>
      <c r="GUT45" s="3"/>
      <c r="GUU45" s="3"/>
      <c r="GUV45" s="3"/>
      <c r="GUW45" s="3"/>
      <c r="GUX45" s="3"/>
      <c r="GUY45" s="3"/>
      <c r="GUZ45" s="3"/>
      <c r="GVA45" s="3"/>
      <c r="GVB45" s="3"/>
      <c r="GVC45" s="3"/>
      <c r="GVD45" s="3"/>
      <c r="GVE45" s="3"/>
      <c r="GVF45" s="3"/>
      <c r="GVG45" s="3"/>
      <c r="GVH45" s="3"/>
      <c r="GVI45" s="3"/>
      <c r="GVJ45" s="3"/>
      <c r="GVK45" s="3"/>
      <c r="GVL45" s="3"/>
      <c r="GVM45" s="3"/>
      <c r="GVN45" s="3"/>
      <c r="GVO45" s="3"/>
      <c r="GVP45" s="3"/>
      <c r="GVQ45" s="3"/>
      <c r="GVR45" s="3"/>
      <c r="GVS45" s="3"/>
      <c r="GVT45" s="3"/>
      <c r="GVU45" s="3"/>
      <c r="GVV45" s="3"/>
      <c r="GVW45" s="3"/>
      <c r="GVX45" s="3"/>
      <c r="GVY45" s="3"/>
      <c r="GVZ45" s="3"/>
      <c r="GWA45" s="3"/>
      <c r="GWB45" s="3"/>
      <c r="GWC45" s="3"/>
      <c r="GWD45" s="3"/>
      <c r="GWE45" s="3"/>
      <c r="GWF45" s="3"/>
      <c r="GWG45" s="3"/>
      <c r="GWH45" s="3"/>
      <c r="GWI45" s="3"/>
      <c r="GWJ45" s="3"/>
      <c r="GWK45" s="3"/>
      <c r="GWL45" s="3"/>
      <c r="GWM45" s="3"/>
      <c r="GWN45" s="3"/>
      <c r="GWO45" s="3"/>
      <c r="GWP45" s="3"/>
      <c r="GWQ45" s="3"/>
      <c r="GWR45" s="3"/>
      <c r="GWS45" s="3"/>
      <c r="GWT45" s="3"/>
      <c r="GWU45" s="3"/>
      <c r="GWV45" s="3"/>
      <c r="GWW45" s="3"/>
      <c r="GWX45" s="3"/>
      <c r="GWY45" s="3"/>
      <c r="GWZ45" s="3"/>
      <c r="GXA45" s="3"/>
      <c r="GXB45" s="3"/>
      <c r="GXC45" s="3"/>
      <c r="GXD45" s="3"/>
      <c r="GXE45" s="3"/>
      <c r="GXF45" s="3"/>
      <c r="GXG45" s="3"/>
      <c r="GXH45" s="3"/>
      <c r="GXI45" s="3"/>
      <c r="GXJ45" s="3"/>
      <c r="GXK45" s="3"/>
      <c r="GXL45" s="3"/>
      <c r="GXM45" s="3"/>
      <c r="GXN45" s="3"/>
      <c r="GXO45" s="3"/>
      <c r="GXP45" s="3"/>
      <c r="GXQ45" s="3"/>
      <c r="GXR45" s="3"/>
      <c r="GXS45" s="3"/>
      <c r="GXT45" s="3"/>
      <c r="GXU45" s="3"/>
      <c r="GXV45" s="3"/>
      <c r="GXW45" s="3"/>
      <c r="GXX45" s="3"/>
      <c r="GXY45" s="3"/>
      <c r="GXZ45" s="3"/>
      <c r="GYA45" s="3"/>
      <c r="GYB45" s="3"/>
      <c r="GYC45" s="3"/>
      <c r="GYD45" s="3"/>
      <c r="GYE45" s="3"/>
      <c r="GYF45" s="3"/>
      <c r="GYG45" s="3"/>
      <c r="GYH45" s="3"/>
      <c r="GYI45" s="3"/>
      <c r="GYJ45" s="3"/>
      <c r="GYK45" s="3"/>
      <c r="GYL45" s="3"/>
      <c r="GYM45" s="3"/>
      <c r="GYN45" s="3"/>
      <c r="GYO45" s="3"/>
      <c r="GYP45" s="3"/>
      <c r="GYQ45" s="3"/>
      <c r="GYR45" s="3"/>
      <c r="GYS45" s="3"/>
      <c r="GYT45" s="3"/>
      <c r="GYU45" s="3"/>
      <c r="GYV45" s="3"/>
      <c r="GYW45" s="3"/>
      <c r="GYX45" s="3"/>
      <c r="GYY45" s="3"/>
      <c r="GYZ45" s="3"/>
      <c r="GZA45" s="3"/>
      <c r="GZB45" s="3"/>
      <c r="GZC45" s="3"/>
      <c r="GZD45" s="3"/>
      <c r="GZE45" s="3"/>
      <c r="GZF45" s="3"/>
      <c r="GZG45" s="3"/>
      <c r="GZH45" s="3"/>
      <c r="GZI45" s="3"/>
      <c r="GZJ45" s="3"/>
      <c r="GZK45" s="3"/>
      <c r="GZL45" s="3"/>
      <c r="GZM45" s="3"/>
      <c r="GZN45" s="3"/>
      <c r="GZO45" s="3"/>
      <c r="GZP45" s="3"/>
      <c r="GZQ45" s="3"/>
      <c r="GZR45" s="3"/>
      <c r="GZS45" s="3"/>
      <c r="GZT45" s="3"/>
      <c r="GZU45" s="3"/>
      <c r="GZV45" s="3"/>
      <c r="GZW45" s="3"/>
      <c r="GZX45" s="3"/>
      <c r="GZY45" s="3"/>
      <c r="GZZ45" s="3"/>
      <c r="HAA45" s="3"/>
      <c r="HAB45" s="3"/>
      <c r="HAC45" s="3"/>
      <c r="HAD45" s="3"/>
      <c r="HAE45" s="3"/>
      <c r="HAF45" s="3"/>
      <c r="HAG45" s="3"/>
      <c r="HAH45" s="3"/>
      <c r="HAI45" s="3"/>
      <c r="HAJ45" s="3"/>
      <c r="HAK45" s="3"/>
      <c r="HAL45" s="3"/>
      <c r="HAM45" s="3"/>
      <c r="HAN45" s="3"/>
      <c r="HAO45" s="3"/>
      <c r="HAP45" s="3"/>
      <c r="HAQ45" s="3"/>
      <c r="HAR45" s="3"/>
      <c r="HAS45" s="3"/>
      <c r="HAT45" s="3"/>
      <c r="HAU45" s="3"/>
      <c r="HAV45" s="3"/>
      <c r="HAW45" s="3"/>
      <c r="HAX45" s="3"/>
      <c r="HAY45" s="3"/>
      <c r="HAZ45" s="3"/>
      <c r="HBA45" s="3"/>
      <c r="HBB45" s="3"/>
      <c r="HBC45" s="3"/>
      <c r="HBD45" s="3"/>
      <c r="HBE45" s="3"/>
      <c r="HBF45" s="3"/>
      <c r="HBG45" s="3"/>
      <c r="HBH45" s="3"/>
      <c r="HBI45" s="3"/>
      <c r="HBJ45" s="3"/>
      <c r="HBK45" s="3"/>
      <c r="HBL45" s="3"/>
      <c r="HBM45" s="3"/>
      <c r="HBN45" s="3"/>
      <c r="HBO45" s="3"/>
      <c r="HBP45" s="3"/>
      <c r="HBQ45" s="3"/>
      <c r="HBR45" s="3"/>
      <c r="HBS45" s="3"/>
      <c r="HBT45" s="3"/>
      <c r="HBU45" s="3"/>
      <c r="HBV45" s="3"/>
      <c r="HBW45" s="3"/>
      <c r="HBX45" s="3"/>
      <c r="HBY45" s="3"/>
      <c r="HBZ45" s="3"/>
      <c r="HCA45" s="3"/>
      <c r="HCB45" s="3"/>
      <c r="HCC45" s="3"/>
      <c r="HCD45" s="3"/>
      <c r="HCE45" s="3"/>
      <c r="HCF45" s="3"/>
      <c r="HCG45" s="3"/>
      <c r="HCH45" s="3"/>
      <c r="HCI45" s="3"/>
      <c r="HCJ45" s="3"/>
      <c r="HCK45" s="3"/>
      <c r="HCL45" s="3"/>
      <c r="HCM45" s="3"/>
      <c r="HCN45" s="3"/>
      <c r="HCO45" s="3"/>
      <c r="HCP45" s="3"/>
      <c r="HCQ45" s="3"/>
      <c r="HCR45" s="3"/>
      <c r="HCS45" s="3"/>
      <c r="HCT45" s="3"/>
      <c r="HCU45" s="3"/>
      <c r="HCV45" s="3"/>
      <c r="HCW45" s="3"/>
      <c r="HCX45" s="3"/>
      <c r="HCY45" s="3"/>
      <c r="HCZ45" s="3"/>
      <c r="HDA45" s="3"/>
      <c r="HDB45" s="3"/>
      <c r="HDC45" s="3"/>
      <c r="HDD45" s="3"/>
      <c r="HDE45" s="3"/>
      <c r="HDF45" s="3"/>
      <c r="HDG45" s="3"/>
      <c r="HDH45" s="3"/>
      <c r="HDI45" s="3"/>
      <c r="HDJ45" s="3"/>
      <c r="HDK45" s="3"/>
      <c r="HDL45" s="3"/>
      <c r="HDM45" s="3"/>
      <c r="HDN45" s="3"/>
      <c r="HDO45" s="3"/>
      <c r="HDP45" s="3"/>
      <c r="HDQ45" s="3"/>
      <c r="HDR45" s="3"/>
      <c r="HDS45" s="3"/>
      <c r="HDT45" s="3"/>
      <c r="HDU45" s="3"/>
      <c r="HDV45" s="3"/>
      <c r="HDW45" s="3"/>
      <c r="HDX45" s="3"/>
      <c r="HDY45" s="3"/>
      <c r="HDZ45" s="3"/>
      <c r="HEA45" s="3"/>
      <c r="HEB45" s="3"/>
      <c r="HEC45" s="3"/>
      <c r="HED45" s="3"/>
      <c r="HEE45" s="3"/>
      <c r="HEF45" s="3"/>
      <c r="HEG45" s="3"/>
      <c r="HEH45" s="3"/>
      <c r="HEI45" s="3"/>
      <c r="HEJ45" s="3"/>
      <c r="HEK45" s="3"/>
      <c r="HEL45" s="3"/>
      <c r="HEM45" s="3"/>
      <c r="HEN45" s="3"/>
      <c r="HEO45" s="3"/>
      <c r="HEP45" s="3"/>
      <c r="HEQ45" s="3"/>
      <c r="HER45" s="3"/>
      <c r="HES45" s="3"/>
      <c r="HET45" s="3"/>
      <c r="HEU45" s="3"/>
      <c r="HEV45" s="3"/>
      <c r="HEW45" s="3"/>
      <c r="HEX45" s="3"/>
      <c r="HEY45" s="3"/>
      <c r="HEZ45" s="3"/>
      <c r="HFA45" s="3"/>
      <c r="HFB45" s="3"/>
      <c r="HFC45" s="3"/>
      <c r="HFD45" s="3"/>
      <c r="HFE45" s="3"/>
      <c r="HFF45" s="3"/>
      <c r="HFG45" s="3"/>
      <c r="HFH45" s="3"/>
      <c r="HFI45" s="3"/>
      <c r="HFJ45" s="3"/>
      <c r="HFK45" s="3"/>
      <c r="HFL45" s="3"/>
      <c r="HFM45" s="3"/>
      <c r="HFN45" s="3"/>
      <c r="HFO45" s="3"/>
      <c r="HFP45" s="3"/>
      <c r="HFQ45" s="3"/>
      <c r="HFR45" s="3"/>
      <c r="HFS45" s="3"/>
      <c r="HFT45" s="3"/>
      <c r="HFU45" s="3"/>
      <c r="HFV45" s="3"/>
      <c r="HFW45" s="3"/>
      <c r="HFX45" s="3"/>
      <c r="HFY45" s="3"/>
      <c r="HFZ45" s="3"/>
      <c r="HGA45" s="3"/>
      <c r="HGB45" s="3"/>
      <c r="HGC45" s="3"/>
      <c r="HGD45" s="3"/>
      <c r="HGE45" s="3"/>
      <c r="HGF45" s="3"/>
      <c r="HGG45" s="3"/>
      <c r="HGH45" s="3"/>
      <c r="HGI45" s="3"/>
      <c r="HGJ45" s="3"/>
      <c r="HGK45" s="3"/>
      <c r="HGL45" s="3"/>
      <c r="HGM45" s="3"/>
      <c r="HGN45" s="3"/>
      <c r="HGO45" s="3"/>
      <c r="HGP45" s="3"/>
      <c r="HGQ45" s="3"/>
      <c r="HGR45" s="3"/>
      <c r="HGS45" s="3"/>
      <c r="HGT45" s="3"/>
      <c r="HGU45" s="3"/>
      <c r="HGV45" s="3"/>
      <c r="HGW45" s="3"/>
      <c r="HGX45" s="3"/>
      <c r="HGY45" s="3"/>
      <c r="HGZ45" s="3"/>
      <c r="HHA45" s="3"/>
      <c r="HHB45" s="3"/>
      <c r="HHC45" s="3"/>
      <c r="HHD45" s="3"/>
      <c r="HHE45" s="3"/>
      <c r="HHF45" s="3"/>
      <c r="HHG45" s="3"/>
      <c r="HHH45" s="3"/>
      <c r="HHI45" s="3"/>
      <c r="HHJ45" s="3"/>
      <c r="HHK45" s="3"/>
      <c r="HHL45" s="3"/>
      <c r="HHM45" s="3"/>
      <c r="HHN45" s="3"/>
      <c r="HHO45" s="3"/>
      <c r="HHP45" s="3"/>
      <c r="HHQ45" s="3"/>
      <c r="HHR45" s="3"/>
      <c r="HHS45" s="3"/>
      <c r="HHT45" s="3"/>
      <c r="HHU45" s="3"/>
      <c r="HHV45" s="3"/>
      <c r="HHW45" s="3"/>
      <c r="HHX45" s="3"/>
      <c r="HHY45" s="3"/>
      <c r="HHZ45" s="3"/>
      <c r="HIA45" s="3"/>
      <c r="HIB45" s="3"/>
      <c r="HIC45" s="3"/>
      <c r="HID45" s="3"/>
      <c r="HIE45" s="3"/>
      <c r="HIF45" s="3"/>
      <c r="HIG45" s="3"/>
      <c r="HIH45" s="3"/>
      <c r="HII45" s="3"/>
      <c r="HIJ45" s="3"/>
      <c r="HIK45" s="3"/>
      <c r="HIL45" s="3"/>
      <c r="HIM45" s="3"/>
      <c r="HIN45" s="3"/>
      <c r="HIO45" s="3"/>
      <c r="HIP45" s="3"/>
      <c r="HIQ45" s="3"/>
      <c r="HIR45" s="3"/>
      <c r="HIS45" s="3"/>
      <c r="HIT45" s="3"/>
      <c r="HIU45" s="3"/>
      <c r="HIV45" s="3"/>
      <c r="HIW45" s="3"/>
      <c r="HIX45" s="3"/>
      <c r="HIY45" s="3"/>
      <c r="HIZ45" s="3"/>
      <c r="HJA45" s="3"/>
      <c r="HJB45" s="3"/>
      <c r="HJC45" s="3"/>
      <c r="HJD45" s="3"/>
      <c r="HJE45" s="3"/>
      <c r="HJF45" s="3"/>
      <c r="HJG45" s="3"/>
      <c r="HJH45" s="3"/>
      <c r="HJI45" s="3"/>
      <c r="HJJ45" s="3"/>
      <c r="HJK45" s="3"/>
      <c r="HJL45" s="3"/>
      <c r="HJM45" s="3"/>
      <c r="HJN45" s="3"/>
      <c r="HJO45" s="3"/>
      <c r="HJP45" s="3"/>
      <c r="HJQ45" s="3"/>
      <c r="HJR45" s="3"/>
      <c r="HJS45" s="3"/>
      <c r="HJT45" s="3"/>
      <c r="HJU45" s="3"/>
      <c r="HJV45" s="3"/>
      <c r="HJW45" s="3"/>
      <c r="HJX45" s="3"/>
      <c r="HJY45" s="3"/>
      <c r="HJZ45" s="3"/>
      <c r="HKA45" s="3"/>
      <c r="HKB45" s="3"/>
      <c r="HKC45" s="3"/>
      <c r="HKD45" s="3"/>
      <c r="HKE45" s="3"/>
      <c r="HKF45" s="3"/>
      <c r="HKG45" s="3"/>
      <c r="HKH45" s="3"/>
      <c r="HKI45" s="3"/>
      <c r="HKJ45" s="3"/>
      <c r="HKK45" s="3"/>
      <c r="HKL45" s="3"/>
      <c r="HKM45" s="3"/>
      <c r="HKN45" s="3"/>
      <c r="HKO45" s="3"/>
      <c r="HKP45" s="3"/>
      <c r="HKQ45" s="3"/>
      <c r="HKR45" s="3"/>
      <c r="HKS45" s="3"/>
      <c r="HKT45" s="3"/>
      <c r="HKU45" s="3"/>
      <c r="HKV45" s="3"/>
      <c r="HKW45" s="3"/>
      <c r="HKX45" s="3"/>
      <c r="HKY45" s="3"/>
      <c r="HKZ45" s="3"/>
      <c r="HLA45" s="3"/>
      <c r="HLB45" s="3"/>
      <c r="HLC45" s="3"/>
      <c r="HLD45" s="3"/>
      <c r="HLE45" s="3"/>
      <c r="HLF45" s="3"/>
      <c r="HLG45" s="3"/>
      <c r="HLH45" s="3"/>
      <c r="HLI45" s="3"/>
      <c r="HLJ45" s="3"/>
      <c r="HLK45" s="3"/>
      <c r="HLL45" s="3"/>
      <c r="HLM45" s="3"/>
      <c r="HLN45" s="3"/>
      <c r="HLO45" s="3"/>
      <c r="HLP45" s="3"/>
      <c r="HLQ45" s="3"/>
      <c r="HLR45" s="3"/>
      <c r="HLS45" s="3"/>
      <c r="HLT45" s="3"/>
      <c r="HLU45" s="3"/>
      <c r="HLV45" s="3"/>
      <c r="HLW45" s="3"/>
      <c r="HLX45" s="3"/>
      <c r="HLY45" s="3"/>
      <c r="HLZ45" s="3"/>
      <c r="HMA45" s="3"/>
      <c r="HMB45" s="3"/>
      <c r="HMC45" s="3"/>
      <c r="HMD45" s="3"/>
      <c r="HME45" s="3"/>
      <c r="HMF45" s="3"/>
      <c r="HMG45" s="3"/>
      <c r="HMH45" s="3"/>
      <c r="HMI45" s="3"/>
      <c r="HMJ45" s="3"/>
      <c r="HMK45" s="3"/>
      <c r="HML45" s="3"/>
      <c r="HMM45" s="3"/>
      <c r="HMN45" s="3"/>
      <c r="HMO45" s="3"/>
      <c r="HMP45" s="3"/>
      <c r="HMQ45" s="3"/>
      <c r="HMR45" s="3"/>
      <c r="HMS45" s="3"/>
      <c r="HMT45" s="3"/>
      <c r="HMU45" s="3"/>
      <c r="HMV45" s="3"/>
      <c r="HMW45" s="3"/>
      <c r="HMX45" s="3"/>
      <c r="HMY45" s="3"/>
      <c r="HMZ45" s="3"/>
      <c r="HNA45" s="3"/>
      <c r="HNB45" s="3"/>
      <c r="HNC45" s="3"/>
      <c r="HND45" s="3"/>
      <c r="HNE45" s="3"/>
      <c r="HNF45" s="3"/>
      <c r="HNG45" s="3"/>
      <c r="HNH45" s="3"/>
      <c r="HNI45" s="3"/>
      <c r="HNJ45" s="3"/>
      <c r="HNK45" s="3"/>
      <c r="HNL45" s="3"/>
      <c r="HNM45" s="3"/>
      <c r="HNN45" s="3"/>
      <c r="HNO45" s="3"/>
      <c r="HNP45" s="3"/>
      <c r="HNQ45" s="3"/>
      <c r="HNR45" s="3"/>
      <c r="HNS45" s="3"/>
      <c r="HNT45" s="3"/>
      <c r="HNU45" s="3"/>
      <c r="HNV45" s="3"/>
      <c r="HNW45" s="3"/>
      <c r="HNX45" s="3"/>
      <c r="HNY45" s="3"/>
      <c r="HNZ45" s="3"/>
      <c r="HOA45" s="3"/>
      <c r="HOB45" s="3"/>
      <c r="HOC45" s="3"/>
      <c r="HOD45" s="3"/>
      <c r="HOE45" s="3"/>
      <c r="HOF45" s="3"/>
      <c r="HOG45" s="3"/>
      <c r="HOH45" s="3"/>
      <c r="HOI45" s="3"/>
      <c r="HOJ45" s="3"/>
      <c r="HOK45" s="3"/>
      <c r="HOL45" s="3"/>
      <c r="HOM45" s="3"/>
      <c r="HON45" s="3"/>
      <c r="HOO45" s="3"/>
      <c r="HOP45" s="3"/>
      <c r="HOQ45" s="3"/>
      <c r="HOR45" s="3"/>
      <c r="HOS45" s="3"/>
      <c r="HOT45" s="3"/>
      <c r="HOU45" s="3"/>
      <c r="HOV45" s="3"/>
      <c r="HOW45" s="3"/>
      <c r="HOX45" s="3"/>
      <c r="HOY45" s="3"/>
      <c r="HOZ45" s="3"/>
      <c r="HPA45" s="3"/>
      <c r="HPB45" s="3"/>
      <c r="HPC45" s="3"/>
      <c r="HPD45" s="3"/>
      <c r="HPE45" s="3"/>
      <c r="HPF45" s="3"/>
      <c r="HPG45" s="3"/>
      <c r="HPH45" s="3"/>
      <c r="HPI45" s="3"/>
      <c r="HPJ45" s="3"/>
      <c r="HPK45" s="3"/>
      <c r="HPL45" s="3"/>
      <c r="HPM45" s="3"/>
      <c r="HPN45" s="3"/>
      <c r="HPO45" s="3"/>
      <c r="HPP45" s="3"/>
      <c r="HPQ45" s="3"/>
      <c r="HPR45" s="3"/>
      <c r="HPS45" s="3"/>
      <c r="HPT45" s="3"/>
      <c r="HPU45" s="3"/>
      <c r="HPV45" s="3"/>
      <c r="HPW45" s="3"/>
      <c r="HPX45" s="3"/>
      <c r="HPY45" s="3"/>
      <c r="HPZ45" s="3"/>
      <c r="HQA45" s="3"/>
      <c r="HQB45" s="3"/>
      <c r="HQC45" s="3"/>
      <c r="HQD45" s="3"/>
      <c r="HQE45" s="3"/>
      <c r="HQF45" s="3"/>
      <c r="HQG45" s="3"/>
      <c r="HQH45" s="3"/>
      <c r="HQI45" s="3"/>
      <c r="HQJ45" s="3"/>
      <c r="HQK45" s="3"/>
      <c r="HQL45" s="3"/>
      <c r="HQM45" s="3"/>
      <c r="HQN45" s="3"/>
      <c r="HQO45" s="3"/>
      <c r="HQP45" s="3"/>
      <c r="HQQ45" s="3"/>
      <c r="HQR45" s="3"/>
      <c r="HQS45" s="3"/>
      <c r="HQT45" s="3"/>
      <c r="HQU45" s="3"/>
      <c r="HQV45" s="3"/>
      <c r="HQW45" s="3"/>
      <c r="HQX45" s="3"/>
      <c r="HQY45" s="3"/>
      <c r="HQZ45" s="3"/>
      <c r="HRA45" s="3"/>
      <c r="HRB45" s="3"/>
      <c r="HRC45" s="3"/>
      <c r="HRD45" s="3"/>
      <c r="HRE45" s="3"/>
      <c r="HRF45" s="3"/>
      <c r="HRG45" s="3"/>
      <c r="HRH45" s="3"/>
      <c r="HRI45" s="3"/>
      <c r="HRJ45" s="3"/>
      <c r="HRK45" s="3"/>
      <c r="HRL45" s="3"/>
      <c r="HRM45" s="3"/>
      <c r="HRN45" s="3"/>
      <c r="HRO45" s="3"/>
      <c r="HRP45" s="3"/>
      <c r="HRQ45" s="3"/>
      <c r="HRR45" s="3"/>
      <c r="HRS45" s="3"/>
      <c r="HRT45" s="3"/>
      <c r="HRU45" s="3"/>
      <c r="HRV45" s="3"/>
      <c r="HRW45" s="3"/>
      <c r="HRX45" s="3"/>
      <c r="HRY45" s="3"/>
      <c r="HRZ45" s="3"/>
      <c r="HSA45" s="3"/>
      <c r="HSB45" s="3"/>
      <c r="HSC45" s="3"/>
      <c r="HSD45" s="3"/>
      <c r="HSE45" s="3"/>
      <c r="HSF45" s="3"/>
      <c r="HSG45" s="3"/>
      <c r="HSH45" s="3"/>
      <c r="HSI45" s="3"/>
      <c r="HSJ45" s="3"/>
      <c r="HSK45" s="3"/>
      <c r="HSL45" s="3"/>
      <c r="HSM45" s="3"/>
      <c r="HSN45" s="3"/>
      <c r="HSO45" s="3"/>
      <c r="HSP45" s="3"/>
      <c r="HSQ45" s="3"/>
      <c r="HSR45" s="3"/>
      <c r="HSS45" s="3"/>
      <c r="HST45" s="3"/>
      <c r="HSU45" s="3"/>
      <c r="HSV45" s="3"/>
      <c r="HSW45" s="3"/>
      <c r="HSX45" s="3"/>
      <c r="HSY45" s="3"/>
      <c r="HSZ45" s="3"/>
      <c r="HTA45" s="3"/>
      <c r="HTB45" s="3"/>
      <c r="HTC45" s="3"/>
      <c r="HTD45" s="3"/>
      <c r="HTE45" s="3"/>
      <c r="HTF45" s="3"/>
      <c r="HTG45" s="3"/>
      <c r="HTH45" s="3"/>
      <c r="HTI45" s="3"/>
      <c r="HTJ45" s="3"/>
      <c r="HTK45" s="3"/>
      <c r="HTL45" s="3"/>
      <c r="HTM45" s="3"/>
      <c r="HTN45" s="3"/>
      <c r="HTO45" s="3"/>
      <c r="HTP45" s="3"/>
      <c r="HTQ45" s="3"/>
      <c r="HTR45" s="3"/>
      <c r="HTS45" s="3"/>
      <c r="HTT45" s="3"/>
      <c r="HTU45" s="3"/>
      <c r="HTV45" s="3"/>
      <c r="HTW45" s="3"/>
      <c r="HTX45" s="3"/>
      <c r="HTY45" s="3"/>
      <c r="HTZ45" s="3"/>
      <c r="HUA45" s="3"/>
      <c r="HUB45" s="3"/>
      <c r="HUC45" s="3"/>
      <c r="HUD45" s="3"/>
      <c r="HUE45" s="3"/>
      <c r="HUF45" s="3"/>
      <c r="HUG45" s="3"/>
      <c r="HUH45" s="3"/>
      <c r="HUI45" s="3"/>
      <c r="HUJ45" s="3"/>
      <c r="HUK45" s="3"/>
      <c r="HUL45" s="3"/>
      <c r="HUM45" s="3"/>
      <c r="HUN45" s="3"/>
      <c r="HUO45" s="3"/>
      <c r="HUP45" s="3"/>
      <c r="HUQ45" s="3"/>
      <c r="HUR45" s="3"/>
      <c r="HUS45" s="3"/>
      <c r="HUT45" s="3"/>
      <c r="HUU45" s="3"/>
      <c r="HUV45" s="3"/>
      <c r="HUW45" s="3"/>
      <c r="HUX45" s="3"/>
      <c r="HUY45" s="3"/>
      <c r="HUZ45" s="3"/>
      <c r="HVA45" s="3"/>
      <c r="HVB45" s="3"/>
      <c r="HVC45" s="3"/>
      <c r="HVD45" s="3"/>
      <c r="HVE45" s="3"/>
      <c r="HVF45" s="3"/>
      <c r="HVG45" s="3"/>
      <c r="HVH45" s="3"/>
      <c r="HVI45" s="3"/>
      <c r="HVJ45" s="3"/>
      <c r="HVK45" s="3"/>
      <c r="HVL45" s="3"/>
      <c r="HVM45" s="3"/>
      <c r="HVN45" s="3"/>
      <c r="HVO45" s="3"/>
      <c r="HVP45" s="3"/>
      <c r="HVQ45" s="3"/>
      <c r="HVR45" s="3"/>
      <c r="HVS45" s="3"/>
      <c r="HVT45" s="3"/>
      <c r="HVU45" s="3"/>
      <c r="HVV45" s="3"/>
      <c r="HVW45" s="3"/>
      <c r="HVX45" s="3"/>
      <c r="HVY45" s="3"/>
      <c r="HVZ45" s="3"/>
      <c r="HWA45" s="3"/>
      <c r="HWB45" s="3"/>
      <c r="HWC45" s="3"/>
      <c r="HWD45" s="3"/>
      <c r="HWE45" s="3"/>
      <c r="HWF45" s="3"/>
      <c r="HWG45" s="3"/>
      <c r="HWH45" s="3"/>
      <c r="HWI45" s="3"/>
      <c r="HWJ45" s="3"/>
      <c r="HWK45" s="3"/>
      <c r="HWL45" s="3"/>
      <c r="HWM45" s="3"/>
      <c r="HWN45" s="3"/>
      <c r="HWO45" s="3"/>
      <c r="HWP45" s="3"/>
      <c r="HWQ45" s="3"/>
      <c r="HWR45" s="3"/>
      <c r="HWS45" s="3"/>
      <c r="HWT45" s="3"/>
      <c r="HWU45" s="3"/>
      <c r="HWV45" s="3"/>
      <c r="HWW45" s="3"/>
      <c r="HWX45" s="3"/>
      <c r="HWY45" s="3"/>
      <c r="HWZ45" s="3"/>
      <c r="HXA45" s="3"/>
      <c r="HXB45" s="3"/>
      <c r="HXC45" s="3"/>
      <c r="HXD45" s="3"/>
      <c r="HXE45" s="3"/>
      <c r="HXF45" s="3"/>
      <c r="HXG45" s="3"/>
      <c r="HXH45" s="3"/>
      <c r="HXI45" s="3"/>
      <c r="HXJ45" s="3"/>
      <c r="HXK45" s="3"/>
      <c r="HXL45" s="3"/>
      <c r="HXM45" s="3"/>
      <c r="HXN45" s="3"/>
      <c r="HXO45" s="3"/>
      <c r="HXP45" s="3"/>
      <c r="HXQ45" s="3"/>
      <c r="HXR45" s="3"/>
      <c r="HXS45" s="3"/>
      <c r="HXT45" s="3"/>
      <c r="HXU45" s="3"/>
      <c r="HXV45" s="3"/>
      <c r="HXW45" s="3"/>
      <c r="HXX45" s="3"/>
      <c r="HXY45" s="3"/>
      <c r="HXZ45" s="3"/>
      <c r="HYA45" s="3"/>
      <c r="HYB45" s="3"/>
      <c r="HYC45" s="3"/>
      <c r="HYD45" s="3"/>
      <c r="HYE45" s="3"/>
      <c r="HYF45" s="3"/>
      <c r="HYG45" s="3"/>
      <c r="HYH45" s="3"/>
      <c r="HYI45" s="3"/>
      <c r="HYJ45" s="3"/>
      <c r="HYK45" s="3"/>
      <c r="HYL45" s="3"/>
      <c r="HYM45" s="3"/>
      <c r="HYN45" s="3"/>
      <c r="HYO45" s="3"/>
      <c r="HYP45" s="3"/>
      <c r="HYQ45" s="3"/>
      <c r="HYR45" s="3"/>
      <c r="HYS45" s="3"/>
      <c r="HYT45" s="3"/>
      <c r="HYU45" s="3"/>
      <c r="HYV45" s="3"/>
      <c r="HYW45" s="3"/>
      <c r="HYX45" s="3"/>
      <c r="HYY45" s="3"/>
      <c r="HYZ45" s="3"/>
      <c r="HZA45" s="3"/>
      <c r="HZB45" s="3"/>
      <c r="HZC45" s="3"/>
      <c r="HZD45" s="3"/>
      <c r="HZE45" s="3"/>
      <c r="HZF45" s="3"/>
      <c r="HZG45" s="3"/>
      <c r="HZH45" s="3"/>
      <c r="HZI45" s="3"/>
      <c r="HZJ45" s="3"/>
      <c r="HZK45" s="3"/>
      <c r="HZL45" s="3"/>
      <c r="HZM45" s="3"/>
      <c r="HZN45" s="3"/>
      <c r="HZO45" s="3"/>
      <c r="HZP45" s="3"/>
      <c r="HZQ45" s="3"/>
      <c r="HZR45" s="3"/>
      <c r="HZS45" s="3"/>
      <c r="HZT45" s="3"/>
      <c r="HZU45" s="3"/>
      <c r="HZV45" s="3"/>
      <c r="HZW45" s="3"/>
      <c r="HZX45" s="3"/>
      <c r="HZY45" s="3"/>
      <c r="HZZ45" s="3"/>
      <c r="IAA45" s="3"/>
      <c r="IAB45" s="3"/>
      <c r="IAC45" s="3"/>
      <c r="IAD45" s="3"/>
      <c r="IAE45" s="3"/>
      <c r="IAF45" s="3"/>
      <c r="IAG45" s="3"/>
      <c r="IAH45" s="3"/>
      <c r="IAI45" s="3"/>
      <c r="IAJ45" s="3"/>
      <c r="IAK45" s="3"/>
      <c r="IAL45" s="3"/>
      <c r="IAM45" s="3"/>
      <c r="IAN45" s="3"/>
      <c r="IAO45" s="3"/>
      <c r="IAP45" s="3"/>
      <c r="IAQ45" s="3"/>
      <c r="IAR45" s="3"/>
      <c r="IAS45" s="3"/>
      <c r="IAT45" s="3"/>
      <c r="IAU45" s="3"/>
      <c r="IAV45" s="3"/>
      <c r="IAW45" s="3"/>
      <c r="IAX45" s="3"/>
      <c r="IAY45" s="3"/>
      <c r="IAZ45" s="3"/>
      <c r="IBA45" s="3"/>
      <c r="IBB45" s="3"/>
      <c r="IBC45" s="3"/>
      <c r="IBD45" s="3"/>
      <c r="IBE45" s="3"/>
      <c r="IBF45" s="3"/>
      <c r="IBG45" s="3"/>
      <c r="IBH45" s="3"/>
      <c r="IBI45" s="3"/>
      <c r="IBJ45" s="3"/>
      <c r="IBK45" s="3"/>
      <c r="IBL45" s="3"/>
      <c r="IBM45" s="3"/>
      <c r="IBN45" s="3"/>
      <c r="IBO45" s="3"/>
      <c r="IBP45" s="3"/>
      <c r="IBQ45" s="3"/>
      <c r="IBR45" s="3"/>
      <c r="IBS45" s="3"/>
      <c r="IBT45" s="3"/>
      <c r="IBU45" s="3"/>
      <c r="IBV45" s="3"/>
      <c r="IBW45" s="3"/>
      <c r="IBX45" s="3"/>
      <c r="IBY45" s="3"/>
      <c r="IBZ45" s="3"/>
      <c r="ICA45" s="3"/>
      <c r="ICB45" s="3"/>
      <c r="ICC45" s="3"/>
      <c r="ICD45" s="3"/>
      <c r="ICE45" s="3"/>
      <c r="ICF45" s="3"/>
      <c r="ICG45" s="3"/>
      <c r="ICH45" s="3"/>
      <c r="ICI45" s="3"/>
      <c r="ICJ45" s="3"/>
      <c r="ICK45" s="3"/>
      <c r="ICL45" s="3"/>
      <c r="ICM45" s="3"/>
      <c r="ICN45" s="3"/>
      <c r="ICO45" s="3"/>
      <c r="ICP45" s="3"/>
      <c r="ICQ45" s="3"/>
      <c r="ICR45" s="3"/>
      <c r="ICS45" s="3"/>
      <c r="ICT45" s="3"/>
      <c r="ICU45" s="3"/>
      <c r="ICV45" s="3"/>
      <c r="ICW45" s="3"/>
      <c r="ICX45" s="3"/>
      <c r="ICY45" s="3"/>
      <c r="ICZ45" s="3"/>
      <c r="IDA45" s="3"/>
      <c r="IDB45" s="3"/>
      <c r="IDC45" s="3"/>
      <c r="IDD45" s="3"/>
      <c r="IDE45" s="3"/>
      <c r="IDF45" s="3"/>
      <c r="IDG45" s="3"/>
      <c r="IDH45" s="3"/>
      <c r="IDI45" s="3"/>
      <c r="IDJ45" s="3"/>
      <c r="IDK45" s="3"/>
      <c r="IDL45" s="3"/>
      <c r="IDM45" s="3"/>
      <c r="IDN45" s="3"/>
      <c r="IDO45" s="3"/>
      <c r="IDP45" s="3"/>
      <c r="IDQ45" s="3"/>
      <c r="IDR45" s="3"/>
      <c r="IDS45" s="3"/>
      <c r="IDT45" s="3"/>
      <c r="IDU45" s="3"/>
      <c r="IDV45" s="3"/>
      <c r="IDW45" s="3"/>
      <c r="IDX45" s="3"/>
      <c r="IDY45" s="3"/>
      <c r="IDZ45" s="3"/>
      <c r="IEA45" s="3"/>
      <c r="IEB45" s="3"/>
      <c r="IEC45" s="3"/>
      <c r="IED45" s="3"/>
      <c r="IEE45" s="3"/>
      <c r="IEF45" s="3"/>
      <c r="IEG45" s="3"/>
      <c r="IEH45" s="3"/>
      <c r="IEI45" s="3"/>
      <c r="IEJ45" s="3"/>
      <c r="IEK45" s="3"/>
      <c r="IEL45" s="3"/>
      <c r="IEM45" s="3"/>
      <c r="IEN45" s="3"/>
      <c r="IEO45" s="3"/>
      <c r="IEP45" s="3"/>
      <c r="IEQ45" s="3"/>
      <c r="IER45" s="3"/>
      <c r="IES45" s="3"/>
      <c r="IET45" s="3"/>
      <c r="IEU45" s="3"/>
      <c r="IEV45" s="3"/>
      <c r="IEW45" s="3"/>
      <c r="IEX45" s="3"/>
      <c r="IEY45" s="3"/>
      <c r="IEZ45" s="3"/>
      <c r="IFA45" s="3"/>
      <c r="IFB45" s="3"/>
      <c r="IFC45" s="3"/>
      <c r="IFD45" s="3"/>
      <c r="IFE45" s="3"/>
      <c r="IFF45" s="3"/>
      <c r="IFG45" s="3"/>
      <c r="IFH45" s="3"/>
      <c r="IFI45" s="3"/>
      <c r="IFJ45" s="3"/>
      <c r="IFK45" s="3"/>
      <c r="IFL45" s="3"/>
      <c r="IFM45" s="3"/>
      <c r="IFN45" s="3"/>
      <c r="IFO45" s="3"/>
      <c r="IFP45" s="3"/>
      <c r="IFQ45" s="3"/>
      <c r="IFR45" s="3"/>
      <c r="IFS45" s="3"/>
      <c r="IFT45" s="3"/>
      <c r="IFU45" s="3"/>
      <c r="IFV45" s="3"/>
      <c r="IFW45" s="3"/>
      <c r="IFX45" s="3"/>
      <c r="IFY45" s="3"/>
      <c r="IFZ45" s="3"/>
      <c r="IGA45" s="3"/>
      <c r="IGB45" s="3"/>
      <c r="IGC45" s="3"/>
      <c r="IGD45" s="3"/>
      <c r="IGE45" s="3"/>
      <c r="IGF45" s="3"/>
      <c r="IGG45" s="3"/>
      <c r="IGH45" s="3"/>
      <c r="IGI45" s="3"/>
      <c r="IGJ45" s="3"/>
      <c r="IGK45" s="3"/>
      <c r="IGL45" s="3"/>
      <c r="IGM45" s="3"/>
      <c r="IGN45" s="3"/>
      <c r="IGO45" s="3"/>
      <c r="IGP45" s="3"/>
      <c r="IGQ45" s="3"/>
      <c r="IGR45" s="3"/>
      <c r="IGS45" s="3"/>
      <c r="IGT45" s="3"/>
      <c r="IGU45" s="3"/>
      <c r="IGV45" s="3"/>
      <c r="IGW45" s="3"/>
      <c r="IGX45" s="3"/>
      <c r="IGY45" s="3"/>
      <c r="IGZ45" s="3"/>
      <c r="IHA45" s="3"/>
      <c r="IHB45" s="3"/>
      <c r="IHC45" s="3"/>
      <c r="IHD45" s="3"/>
      <c r="IHE45" s="3"/>
      <c r="IHF45" s="3"/>
      <c r="IHG45" s="3"/>
      <c r="IHH45" s="3"/>
      <c r="IHI45" s="3"/>
      <c r="IHJ45" s="3"/>
      <c r="IHK45" s="3"/>
      <c r="IHL45" s="3"/>
      <c r="IHM45" s="3"/>
      <c r="IHN45" s="3"/>
      <c r="IHO45" s="3"/>
      <c r="IHP45" s="3"/>
      <c r="IHQ45" s="3"/>
      <c r="IHR45" s="3"/>
      <c r="IHS45" s="3"/>
      <c r="IHT45" s="3"/>
      <c r="IHU45" s="3"/>
      <c r="IHV45" s="3"/>
      <c r="IHW45" s="3"/>
      <c r="IHX45" s="3"/>
      <c r="IHY45" s="3"/>
      <c r="IHZ45" s="3"/>
      <c r="IIA45" s="3"/>
      <c r="IIB45" s="3"/>
      <c r="IIC45" s="3"/>
      <c r="IID45" s="3"/>
      <c r="IIE45" s="3"/>
      <c r="IIF45" s="3"/>
      <c r="IIG45" s="3"/>
      <c r="IIH45" s="3"/>
      <c r="III45" s="3"/>
      <c r="IIJ45" s="3"/>
      <c r="IIK45" s="3"/>
      <c r="IIL45" s="3"/>
      <c r="IIM45" s="3"/>
      <c r="IIN45" s="3"/>
      <c r="IIO45" s="3"/>
      <c r="IIP45" s="3"/>
      <c r="IIQ45" s="3"/>
      <c r="IIR45" s="3"/>
      <c r="IIS45" s="3"/>
      <c r="IIT45" s="3"/>
      <c r="IIU45" s="3"/>
      <c r="IIV45" s="3"/>
      <c r="IIW45" s="3"/>
      <c r="IIX45" s="3"/>
      <c r="IIY45" s="3"/>
      <c r="IIZ45" s="3"/>
      <c r="IJA45" s="3"/>
      <c r="IJB45" s="3"/>
      <c r="IJC45" s="3"/>
      <c r="IJD45" s="3"/>
      <c r="IJE45" s="3"/>
      <c r="IJF45" s="3"/>
      <c r="IJG45" s="3"/>
      <c r="IJH45" s="3"/>
      <c r="IJI45" s="3"/>
      <c r="IJJ45" s="3"/>
      <c r="IJK45" s="3"/>
      <c r="IJL45" s="3"/>
      <c r="IJM45" s="3"/>
      <c r="IJN45" s="3"/>
      <c r="IJO45" s="3"/>
      <c r="IJP45" s="3"/>
      <c r="IJQ45" s="3"/>
      <c r="IJR45" s="3"/>
      <c r="IJS45" s="3"/>
      <c r="IJT45" s="3"/>
      <c r="IJU45" s="3"/>
      <c r="IJV45" s="3"/>
      <c r="IJW45" s="3"/>
      <c r="IJX45" s="3"/>
      <c r="IJY45" s="3"/>
      <c r="IJZ45" s="3"/>
      <c r="IKA45" s="3"/>
      <c r="IKB45" s="3"/>
      <c r="IKC45" s="3"/>
      <c r="IKD45" s="3"/>
      <c r="IKE45" s="3"/>
      <c r="IKF45" s="3"/>
      <c r="IKG45" s="3"/>
      <c r="IKH45" s="3"/>
      <c r="IKI45" s="3"/>
      <c r="IKJ45" s="3"/>
      <c r="IKK45" s="3"/>
      <c r="IKL45" s="3"/>
      <c r="IKM45" s="3"/>
      <c r="IKN45" s="3"/>
      <c r="IKO45" s="3"/>
      <c r="IKP45" s="3"/>
      <c r="IKQ45" s="3"/>
      <c r="IKR45" s="3"/>
      <c r="IKS45" s="3"/>
      <c r="IKT45" s="3"/>
      <c r="IKU45" s="3"/>
      <c r="IKV45" s="3"/>
      <c r="IKW45" s="3"/>
      <c r="IKX45" s="3"/>
      <c r="IKY45" s="3"/>
      <c r="IKZ45" s="3"/>
      <c r="ILA45" s="3"/>
      <c r="ILB45" s="3"/>
      <c r="ILC45" s="3"/>
      <c r="ILD45" s="3"/>
      <c r="ILE45" s="3"/>
      <c r="ILF45" s="3"/>
      <c r="ILG45" s="3"/>
      <c r="ILH45" s="3"/>
      <c r="ILI45" s="3"/>
      <c r="ILJ45" s="3"/>
      <c r="ILK45" s="3"/>
      <c r="ILL45" s="3"/>
      <c r="ILM45" s="3"/>
      <c r="ILN45" s="3"/>
      <c r="ILO45" s="3"/>
      <c r="ILP45" s="3"/>
      <c r="ILQ45" s="3"/>
      <c r="ILR45" s="3"/>
      <c r="ILS45" s="3"/>
      <c r="ILT45" s="3"/>
      <c r="ILU45" s="3"/>
      <c r="ILV45" s="3"/>
      <c r="ILW45" s="3"/>
      <c r="ILX45" s="3"/>
      <c r="ILY45" s="3"/>
      <c r="ILZ45" s="3"/>
      <c r="IMA45" s="3"/>
      <c r="IMB45" s="3"/>
      <c r="IMC45" s="3"/>
      <c r="IMD45" s="3"/>
      <c r="IME45" s="3"/>
      <c r="IMF45" s="3"/>
      <c r="IMG45" s="3"/>
      <c r="IMH45" s="3"/>
      <c r="IMI45" s="3"/>
      <c r="IMJ45" s="3"/>
      <c r="IMK45" s="3"/>
      <c r="IML45" s="3"/>
      <c r="IMM45" s="3"/>
      <c r="IMN45" s="3"/>
      <c r="IMO45" s="3"/>
      <c r="IMP45" s="3"/>
      <c r="IMQ45" s="3"/>
      <c r="IMR45" s="3"/>
      <c r="IMS45" s="3"/>
      <c r="IMT45" s="3"/>
      <c r="IMU45" s="3"/>
      <c r="IMV45" s="3"/>
      <c r="IMW45" s="3"/>
      <c r="IMX45" s="3"/>
      <c r="IMY45" s="3"/>
      <c r="IMZ45" s="3"/>
      <c r="INA45" s="3"/>
      <c r="INB45" s="3"/>
      <c r="INC45" s="3"/>
      <c r="IND45" s="3"/>
      <c r="INE45" s="3"/>
      <c r="INF45" s="3"/>
      <c r="ING45" s="3"/>
      <c r="INH45" s="3"/>
      <c r="INI45" s="3"/>
      <c r="INJ45" s="3"/>
      <c r="INK45" s="3"/>
      <c r="INL45" s="3"/>
      <c r="INM45" s="3"/>
      <c r="INN45" s="3"/>
      <c r="INO45" s="3"/>
      <c r="INP45" s="3"/>
      <c r="INQ45" s="3"/>
      <c r="INR45" s="3"/>
      <c r="INS45" s="3"/>
      <c r="INT45" s="3"/>
      <c r="INU45" s="3"/>
      <c r="INV45" s="3"/>
      <c r="INW45" s="3"/>
      <c r="INX45" s="3"/>
      <c r="INY45" s="3"/>
      <c r="INZ45" s="3"/>
      <c r="IOA45" s="3"/>
      <c r="IOB45" s="3"/>
      <c r="IOC45" s="3"/>
      <c r="IOD45" s="3"/>
      <c r="IOE45" s="3"/>
      <c r="IOF45" s="3"/>
      <c r="IOG45" s="3"/>
      <c r="IOH45" s="3"/>
      <c r="IOI45" s="3"/>
      <c r="IOJ45" s="3"/>
      <c r="IOK45" s="3"/>
      <c r="IOL45" s="3"/>
      <c r="IOM45" s="3"/>
      <c r="ION45" s="3"/>
      <c r="IOO45" s="3"/>
      <c r="IOP45" s="3"/>
      <c r="IOQ45" s="3"/>
      <c r="IOR45" s="3"/>
      <c r="IOS45" s="3"/>
      <c r="IOT45" s="3"/>
      <c r="IOU45" s="3"/>
      <c r="IOV45" s="3"/>
      <c r="IOW45" s="3"/>
      <c r="IOX45" s="3"/>
      <c r="IOY45" s="3"/>
      <c r="IOZ45" s="3"/>
      <c r="IPA45" s="3"/>
      <c r="IPB45" s="3"/>
      <c r="IPC45" s="3"/>
      <c r="IPD45" s="3"/>
      <c r="IPE45" s="3"/>
      <c r="IPF45" s="3"/>
      <c r="IPG45" s="3"/>
      <c r="IPH45" s="3"/>
      <c r="IPI45" s="3"/>
      <c r="IPJ45" s="3"/>
      <c r="IPK45" s="3"/>
      <c r="IPL45" s="3"/>
      <c r="IPM45" s="3"/>
      <c r="IPN45" s="3"/>
      <c r="IPO45" s="3"/>
      <c r="IPP45" s="3"/>
      <c r="IPQ45" s="3"/>
      <c r="IPR45" s="3"/>
      <c r="IPS45" s="3"/>
      <c r="IPT45" s="3"/>
      <c r="IPU45" s="3"/>
      <c r="IPV45" s="3"/>
      <c r="IPW45" s="3"/>
      <c r="IPX45" s="3"/>
      <c r="IPY45" s="3"/>
      <c r="IPZ45" s="3"/>
      <c r="IQA45" s="3"/>
      <c r="IQB45" s="3"/>
      <c r="IQC45" s="3"/>
      <c r="IQD45" s="3"/>
      <c r="IQE45" s="3"/>
      <c r="IQF45" s="3"/>
      <c r="IQG45" s="3"/>
      <c r="IQH45" s="3"/>
      <c r="IQI45" s="3"/>
      <c r="IQJ45" s="3"/>
      <c r="IQK45" s="3"/>
      <c r="IQL45" s="3"/>
      <c r="IQM45" s="3"/>
      <c r="IQN45" s="3"/>
      <c r="IQO45" s="3"/>
      <c r="IQP45" s="3"/>
      <c r="IQQ45" s="3"/>
      <c r="IQR45" s="3"/>
      <c r="IQS45" s="3"/>
      <c r="IQT45" s="3"/>
      <c r="IQU45" s="3"/>
      <c r="IQV45" s="3"/>
      <c r="IQW45" s="3"/>
      <c r="IQX45" s="3"/>
      <c r="IQY45" s="3"/>
      <c r="IQZ45" s="3"/>
      <c r="IRA45" s="3"/>
      <c r="IRB45" s="3"/>
      <c r="IRC45" s="3"/>
      <c r="IRD45" s="3"/>
      <c r="IRE45" s="3"/>
      <c r="IRF45" s="3"/>
      <c r="IRG45" s="3"/>
      <c r="IRH45" s="3"/>
      <c r="IRI45" s="3"/>
      <c r="IRJ45" s="3"/>
      <c r="IRK45" s="3"/>
      <c r="IRL45" s="3"/>
      <c r="IRM45" s="3"/>
      <c r="IRN45" s="3"/>
      <c r="IRO45" s="3"/>
      <c r="IRP45" s="3"/>
      <c r="IRQ45" s="3"/>
      <c r="IRR45" s="3"/>
      <c r="IRS45" s="3"/>
      <c r="IRT45" s="3"/>
      <c r="IRU45" s="3"/>
      <c r="IRV45" s="3"/>
      <c r="IRW45" s="3"/>
      <c r="IRX45" s="3"/>
      <c r="IRY45" s="3"/>
      <c r="IRZ45" s="3"/>
      <c r="ISA45" s="3"/>
      <c r="ISB45" s="3"/>
      <c r="ISC45" s="3"/>
      <c r="ISD45" s="3"/>
      <c r="ISE45" s="3"/>
      <c r="ISF45" s="3"/>
      <c r="ISG45" s="3"/>
      <c r="ISH45" s="3"/>
      <c r="ISI45" s="3"/>
      <c r="ISJ45" s="3"/>
      <c r="ISK45" s="3"/>
      <c r="ISL45" s="3"/>
      <c r="ISM45" s="3"/>
      <c r="ISN45" s="3"/>
      <c r="ISO45" s="3"/>
      <c r="ISP45" s="3"/>
      <c r="ISQ45" s="3"/>
      <c r="ISR45" s="3"/>
      <c r="ISS45" s="3"/>
      <c r="IST45" s="3"/>
      <c r="ISU45" s="3"/>
      <c r="ISV45" s="3"/>
      <c r="ISW45" s="3"/>
      <c r="ISX45" s="3"/>
      <c r="ISY45" s="3"/>
      <c r="ISZ45" s="3"/>
      <c r="ITA45" s="3"/>
      <c r="ITB45" s="3"/>
      <c r="ITC45" s="3"/>
      <c r="ITD45" s="3"/>
      <c r="ITE45" s="3"/>
      <c r="ITF45" s="3"/>
      <c r="ITG45" s="3"/>
      <c r="ITH45" s="3"/>
      <c r="ITI45" s="3"/>
      <c r="ITJ45" s="3"/>
      <c r="ITK45" s="3"/>
      <c r="ITL45" s="3"/>
      <c r="ITM45" s="3"/>
      <c r="ITN45" s="3"/>
      <c r="ITO45" s="3"/>
      <c r="ITP45" s="3"/>
      <c r="ITQ45" s="3"/>
      <c r="ITR45" s="3"/>
      <c r="ITS45" s="3"/>
      <c r="ITT45" s="3"/>
      <c r="ITU45" s="3"/>
      <c r="ITV45" s="3"/>
      <c r="ITW45" s="3"/>
      <c r="ITX45" s="3"/>
      <c r="ITY45" s="3"/>
      <c r="ITZ45" s="3"/>
      <c r="IUA45" s="3"/>
      <c r="IUB45" s="3"/>
      <c r="IUC45" s="3"/>
      <c r="IUD45" s="3"/>
      <c r="IUE45" s="3"/>
      <c r="IUF45" s="3"/>
      <c r="IUG45" s="3"/>
      <c r="IUH45" s="3"/>
      <c r="IUI45" s="3"/>
      <c r="IUJ45" s="3"/>
      <c r="IUK45" s="3"/>
      <c r="IUL45" s="3"/>
      <c r="IUM45" s="3"/>
      <c r="IUN45" s="3"/>
      <c r="IUO45" s="3"/>
      <c r="IUP45" s="3"/>
      <c r="IUQ45" s="3"/>
      <c r="IUR45" s="3"/>
      <c r="IUS45" s="3"/>
      <c r="IUT45" s="3"/>
      <c r="IUU45" s="3"/>
      <c r="IUV45" s="3"/>
      <c r="IUW45" s="3"/>
      <c r="IUX45" s="3"/>
      <c r="IUY45" s="3"/>
      <c r="IUZ45" s="3"/>
      <c r="IVA45" s="3"/>
      <c r="IVB45" s="3"/>
      <c r="IVC45" s="3"/>
      <c r="IVD45" s="3"/>
      <c r="IVE45" s="3"/>
      <c r="IVF45" s="3"/>
      <c r="IVG45" s="3"/>
      <c r="IVH45" s="3"/>
      <c r="IVI45" s="3"/>
      <c r="IVJ45" s="3"/>
      <c r="IVK45" s="3"/>
      <c r="IVL45" s="3"/>
      <c r="IVM45" s="3"/>
      <c r="IVN45" s="3"/>
      <c r="IVO45" s="3"/>
      <c r="IVP45" s="3"/>
      <c r="IVQ45" s="3"/>
      <c r="IVR45" s="3"/>
      <c r="IVS45" s="3"/>
      <c r="IVT45" s="3"/>
      <c r="IVU45" s="3"/>
      <c r="IVV45" s="3"/>
      <c r="IVW45" s="3"/>
      <c r="IVX45" s="3"/>
      <c r="IVY45" s="3"/>
      <c r="IVZ45" s="3"/>
      <c r="IWA45" s="3"/>
      <c r="IWB45" s="3"/>
      <c r="IWC45" s="3"/>
      <c r="IWD45" s="3"/>
      <c r="IWE45" s="3"/>
      <c r="IWF45" s="3"/>
      <c r="IWG45" s="3"/>
      <c r="IWH45" s="3"/>
      <c r="IWI45" s="3"/>
      <c r="IWJ45" s="3"/>
      <c r="IWK45" s="3"/>
      <c r="IWL45" s="3"/>
      <c r="IWM45" s="3"/>
      <c r="IWN45" s="3"/>
      <c r="IWO45" s="3"/>
      <c r="IWP45" s="3"/>
      <c r="IWQ45" s="3"/>
      <c r="IWR45" s="3"/>
      <c r="IWS45" s="3"/>
      <c r="IWT45" s="3"/>
      <c r="IWU45" s="3"/>
      <c r="IWV45" s="3"/>
      <c r="IWW45" s="3"/>
      <c r="IWX45" s="3"/>
      <c r="IWY45" s="3"/>
      <c r="IWZ45" s="3"/>
      <c r="IXA45" s="3"/>
      <c r="IXB45" s="3"/>
      <c r="IXC45" s="3"/>
      <c r="IXD45" s="3"/>
      <c r="IXE45" s="3"/>
      <c r="IXF45" s="3"/>
      <c r="IXG45" s="3"/>
      <c r="IXH45" s="3"/>
      <c r="IXI45" s="3"/>
      <c r="IXJ45" s="3"/>
      <c r="IXK45" s="3"/>
      <c r="IXL45" s="3"/>
      <c r="IXM45" s="3"/>
      <c r="IXN45" s="3"/>
      <c r="IXO45" s="3"/>
      <c r="IXP45" s="3"/>
      <c r="IXQ45" s="3"/>
      <c r="IXR45" s="3"/>
      <c r="IXS45" s="3"/>
      <c r="IXT45" s="3"/>
      <c r="IXU45" s="3"/>
      <c r="IXV45" s="3"/>
      <c r="IXW45" s="3"/>
      <c r="IXX45" s="3"/>
      <c r="IXY45" s="3"/>
      <c r="IXZ45" s="3"/>
      <c r="IYA45" s="3"/>
      <c r="IYB45" s="3"/>
      <c r="IYC45" s="3"/>
      <c r="IYD45" s="3"/>
      <c r="IYE45" s="3"/>
      <c r="IYF45" s="3"/>
      <c r="IYG45" s="3"/>
      <c r="IYH45" s="3"/>
      <c r="IYI45" s="3"/>
      <c r="IYJ45" s="3"/>
      <c r="IYK45" s="3"/>
      <c r="IYL45" s="3"/>
      <c r="IYM45" s="3"/>
      <c r="IYN45" s="3"/>
      <c r="IYO45" s="3"/>
      <c r="IYP45" s="3"/>
      <c r="IYQ45" s="3"/>
      <c r="IYR45" s="3"/>
      <c r="IYS45" s="3"/>
      <c r="IYT45" s="3"/>
      <c r="IYU45" s="3"/>
      <c r="IYV45" s="3"/>
      <c r="IYW45" s="3"/>
      <c r="IYX45" s="3"/>
      <c r="IYY45" s="3"/>
      <c r="IYZ45" s="3"/>
      <c r="IZA45" s="3"/>
      <c r="IZB45" s="3"/>
      <c r="IZC45" s="3"/>
      <c r="IZD45" s="3"/>
      <c r="IZE45" s="3"/>
      <c r="IZF45" s="3"/>
      <c r="IZG45" s="3"/>
      <c r="IZH45" s="3"/>
      <c r="IZI45" s="3"/>
      <c r="IZJ45" s="3"/>
      <c r="IZK45" s="3"/>
      <c r="IZL45" s="3"/>
      <c r="IZM45" s="3"/>
      <c r="IZN45" s="3"/>
      <c r="IZO45" s="3"/>
      <c r="IZP45" s="3"/>
      <c r="IZQ45" s="3"/>
      <c r="IZR45" s="3"/>
      <c r="IZS45" s="3"/>
      <c r="IZT45" s="3"/>
      <c r="IZU45" s="3"/>
      <c r="IZV45" s="3"/>
      <c r="IZW45" s="3"/>
      <c r="IZX45" s="3"/>
      <c r="IZY45" s="3"/>
      <c r="IZZ45" s="3"/>
      <c r="JAA45" s="3"/>
      <c r="JAB45" s="3"/>
      <c r="JAC45" s="3"/>
      <c r="JAD45" s="3"/>
      <c r="JAE45" s="3"/>
      <c r="JAF45" s="3"/>
      <c r="JAG45" s="3"/>
      <c r="JAH45" s="3"/>
      <c r="JAI45" s="3"/>
      <c r="JAJ45" s="3"/>
      <c r="JAK45" s="3"/>
      <c r="JAL45" s="3"/>
      <c r="JAM45" s="3"/>
      <c r="JAN45" s="3"/>
      <c r="JAO45" s="3"/>
      <c r="JAP45" s="3"/>
      <c r="JAQ45" s="3"/>
      <c r="JAR45" s="3"/>
      <c r="JAS45" s="3"/>
      <c r="JAT45" s="3"/>
      <c r="JAU45" s="3"/>
      <c r="JAV45" s="3"/>
      <c r="JAW45" s="3"/>
      <c r="JAX45" s="3"/>
      <c r="JAY45" s="3"/>
      <c r="JAZ45" s="3"/>
      <c r="JBA45" s="3"/>
      <c r="JBB45" s="3"/>
      <c r="JBC45" s="3"/>
      <c r="JBD45" s="3"/>
      <c r="JBE45" s="3"/>
      <c r="JBF45" s="3"/>
      <c r="JBG45" s="3"/>
      <c r="JBH45" s="3"/>
      <c r="JBI45" s="3"/>
      <c r="JBJ45" s="3"/>
      <c r="JBK45" s="3"/>
      <c r="JBL45" s="3"/>
      <c r="JBM45" s="3"/>
      <c r="JBN45" s="3"/>
      <c r="JBO45" s="3"/>
      <c r="JBP45" s="3"/>
      <c r="JBQ45" s="3"/>
      <c r="JBR45" s="3"/>
      <c r="JBS45" s="3"/>
      <c r="JBT45" s="3"/>
      <c r="JBU45" s="3"/>
      <c r="JBV45" s="3"/>
      <c r="JBW45" s="3"/>
      <c r="JBX45" s="3"/>
      <c r="JBY45" s="3"/>
      <c r="JBZ45" s="3"/>
      <c r="JCA45" s="3"/>
      <c r="JCB45" s="3"/>
      <c r="JCC45" s="3"/>
      <c r="JCD45" s="3"/>
      <c r="JCE45" s="3"/>
      <c r="JCF45" s="3"/>
      <c r="JCG45" s="3"/>
      <c r="JCH45" s="3"/>
      <c r="JCI45" s="3"/>
      <c r="JCJ45" s="3"/>
      <c r="JCK45" s="3"/>
      <c r="JCL45" s="3"/>
      <c r="JCM45" s="3"/>
      <c r="JCN45" s="3"/>
      <c r="JCO45" s="3"/>
      <c r="JCP45" s="3"/>
      <c r="JCQ45" s="3"/>
      <c r="JCR45" s="3"/>
      <c r="JCS45" s="3"/>
      <c r="JCT45" s="3"/>
      <c r="JCU45" s="3"/>
      <c r="JCV45" s="3"/>
      <c r="JCW45" s="3"/>
      <c r="JCX45" s="3"/>
      <c r="JCY45" s="3"/>
      <c r="JCZ45" s="3"/>
      <c r="JDA45" s="3"/>
      <c r="JDB45" s="3"/>
      <c r="JDC45" s="3"/>
      <c r="JDD45" s="3"/>
      <c r="JDE45" s="3"/>
      <c r="JDF45" s="3"/>
      <c r="JDG45" s="3"/>
      <c r="JDH45" s="3"/>
      <c r="JDI45" s="3"/>
      <c r="JDJ45" s="3"/>
      <c r="JDK45" s="3"/>
      <c r="JDL45" s="3"/>
      <c r="JDM45" s="3"/>
      <c r="JDN45" s="3"/>
      <c r="JDO45" s="3"/>
      <c r="JDP45" s="3"/>
      <c r="JDQ45" s="3"/>
      <c r="JDR45" s="3"/>
      <c r="JDS45" s="3"/>
      <c r="JDT45" s="3"/>
      <c r="JDU45" s="3"/>
      <c r="JDV45" s="3"/>
      <c r="JDW45" s="3"/>
      <c r="JDX45" s="3"/>
      <c r="JDY45" s="3"/>
      <c r="JDZ45" s="3"/>
      <c r="JEA45" s="3"/>
      <c r="JEB45" s="3"/>
      <c r="JEC45" s="3"/>
      <c r="JED45" s="3"/>
      <c r="JEE45" s="3"/>
      <c r="JEF45" s="3"/>
      <c r="JEG45" s="3"/>
      <c r="JEH45" s="3"/>
      <c r="JEI45" s="3"/>
      <c r="JEJ45" s="3"/>
      <c r="JEK45" s="3"/>
      <c r="JEL45" s="3"/>
      <c r="JEM45" s="3"/>
      <c r="JEN45" s="3"/>
      <c r="JEO45" s="3"/>
      <c r="JEP45" s="3"/>
      <c r="JEQ45" s="3"/>
      <c r="JER45" s="3"/>
      <c r="JES45" s="3"/>
      <c r="JET45" s="3"/>
      <c r="JEU45" s="3"/>
      <c r="JEV45" s="3"/>
      <c r="JEW45" s="3"/>
      <c r="JEX45" s="3"/>
      <c r="JEY45" s="3"/>
      <c r="JEZ45" s="3"/>
      <c r="JFA45" s="3"/>
      <c r="JFB45" s="3"/>
      <c r="JFC45" s="3"/>
      <c r="JFD45" s="3"/>
      <c r="JFE45" s="3"/>
      <c r="JFF45" s="3"/>
      <c r="JFG45" s="3"/>
      <c r="JFH45" s="3"/>
      <c r="JFI45" s="3"/>
      <c r="JFJ45" s="3"/>
      <c r="JFK45" s="3"/>
      <c r="JFL45" s="3"/>
      <c r="JFM45" s="3"/>
      <c r="JFN45" s="3"/>
      <c r="JFO45" s="3"/>
      <c r="JFP45" s="3"/>
      <c r="JFQ45" s="3"/>
      <c r="JFR45" s="3"/>
      <c r="JFS45" s="3"/>
      <c r="JFT45" s="3"/>
      <c r="JFU45" s="3"/>
      <c r="JFV45" s="3"/>
      <c r="JFW45" s="3"/>
      <c r="JFX45" s="3"/>
      <c r="JFY45" s="3"/>
      <c r="JFZ45" s="3"/>
      <c r="JGA45" s="3"/>
      <c r="JGB45" s="3"/>
      <c r="JGC45" s="3"/>
      <c r="JGD45" s="3"/>
      <c r="JGE45" s="3"/>
      <c r="JGF45" s="3"/>
      <c r="JGG45" s="3"/>
      <c r="JGH45" s="3"/>
      <c r="JGI45" s="3"/>
      <c r="JGJ45" s="3"/>
      <c r="JGK45" s="3"/>
      <c r="JGL45" s="3"/>
      <c r="JGM45" s="3"/>
      <c r="JGN45" s="3"/>
      <c r="JGO45" s="3"/>
      <c r="JGP45" s="3"/>
      <c r="JGQ45" s="3"/>
      <c r="JGR45" s="3"/>
      <c r="JGS45" s="3"/>
      <c r="JGT45" s="3"/>
      <c r="JGU45" s="3"/>
      <c r="JGV45" s="3"/>
      <c r="JGW45" s="3"/>
      <c r="JGX45" s="3"/>
      <c r="JGY45" s="3"/>
      <c r="JGZ45" s="3"/>
      <c r="JHA45" s="3"/>
      <c r="JHB45" s="3"/>
      <c r="JHC45" s="3"/>
      <c r="JHD45" s="3"/>
      <c r="JHE45" s="3"/>
      <c r="JHF45" s="3"/>
      <c r="JHG45" s="3"/>
      <c r="JHH45" s="3"/>
      <c r="JHI45" s="3"/>
      <c r="JHJ45" s="3"/>
      <c r="JHK45" s="3"/>
      <c r="JHL45" s="3"/>
      <c r="JHM45" s="3"/>
      <c r="JHN45" s="3"/>
      <c r="JHO45" s="3"/>
      <c r="JHP45" s="3"/>
      <c r="JHQ45" s="3"/>
      <c r="JHR45" s="3"/>
      <c r="JHS45" s="3"/>
      <c r="JHT45" s="3"/>
      <c r="JHU45" s="3"/>
      <c r="JHV45" s="3"/>
      <c r="JHW45" s="3"/>
      <c r="JHX45" s="3"/>
      <c r="JHY45" s="3"/>
      <c r="JHZ45" s="3"/>
      <c r="JIA45" s="3"/>
      <c r="JIB45" s="3"/>
      <c r="JIC45" s="3"/>
      <c r="JID45" s="3"/>
      <c r="JIE45" s="3"/>
      <c r="JIF45" s="3"/>
      <c r="JIG45" s="3"/>
      <c r="JIH45" s="3"/>
      <c r="JII45" s="3"/>
      <c r="JIJ45" s="3"/>
      <c r="JIK45" s="3"/>
      <c r="JIL45" s="3"/>
      <c r="JIM45" s="3"/>
      <c r="JIN45" s="3"/>
      <c r="JIO45" s="3"/>
      <c r="JIP45" s="3"/>
      <c r="JIQ45" s="3"/>
      <c r="JIR45" s="3"/>
      <c r="JIS45" s="3"/>
      <c r="JIT45" s="3"/>
      <c r="JIU45" s="3"/>
      <c r="JIV45" s="3"/>
      <c r="JIW45" s="3"/>
      <c r="JIX45" s="3"/>
      <c r="JIY45" s="3"/>
      <c r="JIZ45" s="3"/>
      <c r="JJA45" s="3"/>
      <c r="JJB45" s="3"/>
      <c r="JJC45" s="3"/>
      <c r="JJD45" s="3"/>
      <c r="JJE45" s="3"/>
      <c r="JJF45" s="3"/>
      <c r="JJG45" s="3"/>
      <c r="JJH45" s="3"/>
      <c r="JJI45" s="3"/>
      <c r="JJJ45" s="3"/>
      <c r="JJK45" s="3"/>
      <c r="JJL45" s="3"/>
      <c r="JJM45" s="3"/>
      <c r="JJN45" s="3"/>
      <c r="JJO45" s="3"/>
      <c r="JJP45" s="3"/>
      <c r="JJQ45" s="3"/>
      <c r="JJR45" s="3"/>
      <c r="JJS45" s="3"/>
      <c r="JJT45" s="3"/>
      <c r="JJU45" s="3"/>
      <c r="JJV45" s="3"/>
      <c r="JJW45" s="3"/>
      <c r="JJX45" s="3"/>
      <c r="JJY45" s="3"/>
      <c r="JJZ45" s="3"/>
      <c r="JKA45" s="3"/>
      <c r="JKB45" s="3"/>
      <c r="JKC45" s="3"/>
      <c r="JKD45" s="3"/>
      <c r="JKE45" s="3"/>
      <c r="JKF45" s="3"/>
      <c r="JKG45" s="3"/>
      <c r="JKH45" s="3"/>
      <c r="JKI45" s="3"/>
      <c r="JKJ45" s="3"/>
      <c r="JKK45" s="3"/>
      <c r="JKL45" s="3"/>
      <c r="JKM45" s="3"/>
      <c r="JKN45" s="3"/>
      <c r="JKO45" s="3"/>
      <c r="JKP45" s="3"/>
      <c r="JKQ45" s="3"/>
      <c r="JKR45" s="3"/>
      <c r="JKS45" s="3"/>
      <c r="JKT45" s="3"/>
      <c r="JKU45" s="3"/>
      <c r="JKV45" s="3"/>
      <c r="JKW45" s="3"/>
      <c r="JKX45" s="3"/>
      <c r="JKY45" s="3"/>
      <c r="JKZ45" s="3"/>
      <c r="JLA45" s="3"/>
      <c r="JLB45" s="3"/>
      <c r="JLC45" s="3"/>
      <c r="JLD45" s="3"/>
      <c r="JLE45" s="3"/>
      <c r="JLF45" s="3"/>
      <c r="JLG45" s="3"/>
      <c r="JLH45" s="3"/>
      <c r="JLI45" s="3"/>
      <c r="JLJ45" s="3"/>
      <c r="JLK45" s="3"/>
      <c r="JLL45" s="3"/>
      <c r="JLM45" s="3"/>
      <c r="JLN45" s="3"/>
      <c r="JLO45" s="3"/>
      <c r="JLP45" s="3"/>
      <c r="JLQ45" s="3"/>
      <c r="JLR45" s="3"/>
      <c r="JLS45" s="3"/>
      <c r="JLT45" s="3"/>
      <c r="JLU45" s="3"/>
      <c r="JLV45" s="3"/>
      <c r="JLW45" s="3"/>
      <c r="JLX45" s="3"/>
      <c r="JLY45" s="3"/>
      <c r="JLZ45" s="3"/>
      <c r="JMA45" s="3"/>
      <c r="JMB45" s="3"/>
      <c r="JMC45" s="3"/>
      <c r="JMD45" s="3"/>
      <c r="JME45" s="3"/>
      <c r="JMF45" s="3"/>
      <c r="JMG45" s="3"/>
      <c r="JMH45" s="3"/>
      <c r="JMI45" s="3"/>
      <c r="JMJ45" s="3"/>
      <c r="JMK45" s="3"/>
      <c r="JML45" s="3"/>
      <c r="JMM45" s="3"/>
      <c r="JMN45" s="3"/>
      <c r="JMO45" s="3"/>
      <c r="JMP45" s="3"/>
      <c r="JMQ45" s="3"/>
      <c r="JMR45" s="3"/>
      <c r="JMS45" s="3"/>
      <c r="JMT45" s="3"/>
      <c r="JMU45" s="3"/>
      <c r="JMV45" s="3"/>
      <c r="JMW45" s="3"/>
      <c r="JMX45" s="3"/>
      <c r="JMY45" s="3"/>
      <c r="JMZ45" s="3"/>
      <c r="JNA45" s="3"/>
      <c r="JNB45" s="3"/>
      <c r="JNC45" s="3"/>
      <c r="JND45" s="3"/>
      <c r="JNE45" s="3"/>
      <c r="JNF45" s="3"/>
      <c r="JNG45" s="3"/>
      <c r="JNH45" s="3"/>
      <c r="JNI45" s="3"/>
      <c r="JNJ45" s="3"/>
      <c r="JNK45" s="3"/>
      <c r="JNL45" s="3"/>
      <c r="JNM45" s="3"/>
      <c r="JNN45" s="3"/>
      <c r="JNO45" s="3"/>
      <c r="JNP45" s="3"/>
      <c r="JNQ45" s="3"/>
      <c r="JNR45" s="3"/>
      <c r="JNS45" s="3"/>
      <c r="JNT45" s="3"/>
      <c r="JNU45" s="3"/>
      <c r="JNV45" s="3"/>
      <c r="JNW45" s="3"/>
      <c r="JNX45" s="3"/>
      <c r="JNY45" s="3"/>
      <c r="JNZ45" s="3"/>
      <c r="JOA45" s="3"/>
      <c r="JOB45" s="3"/>
      <c r="JOC45" s="3"/>
      <c r="JOD45" s="3"/>
      <c r="JOE45" s="3"/>
      <c r="JOF45" s="3"/>
      <c r="JOG45" s="3"/>
      <c r="JOH45" s="3"/>
      <c r="JOI45" s="3"/>
      <c r="JOJ45" s="3"/>
      <c r="JOK45" s="3"/>
      <c r="JOL45" s="3"/>
      <c r="JOM45" s="3"/>
      <c r="JON45" s="3"/>
      <c r="JOO45" s="3"/>
      <c r="JOP45" s="3"/>
      <c r="JOQ45" s="3"/>
      <c r="JOR45" s="3"/>
      <c r="JOS45" s="3"/>
      <c r="JOT45" s="3"/>
      <c r="JOU45" s="3"/>
      <c r="JOV45" s="3"/>
      <c r="JOW45" s="3"/>
      <c r="JOX45" s="3"/>
      <c r="JOY45" s="3"/>
      <c r="JOZ45" s="3"/>
      <c r="JPA45" s="3"/>
      <c r="JPB45" s="3"/>
      <c r="JPC45" s="3"/>
      <c r="JPD45" s="3"/>
      <c r="JPE45" s="3"/>
      <c r="JPF45" s="3"/>
      <c r="JPG45" s="3"/>
      <c r="JPH45" s="3"/>
      <c r="JPI45" s="3"/>
      <c r="JPJ45" s="3"/>
      <c r="JPK45" s="3"/>
      <c r="JPL45" s="3"/>
      <c r="JPM45" s="3"/>
      <c r="JPN45" s="3"/>
      <c r="JPO45" s="3"/>
      <c r="JPP45" s="3"/>
      <c r="JPQ45" s="3"/>
      <c r="JPR45" s="3"/>
      <c r="JPS45" s="3"/>
      <c r="JPT45" s="3"/>
      <c r="JPU45" s="3"/>
      <c r="JPV45" s="3"/>
      <c r="JPW45" s="3"/>
      <c r="JPX45" s="3"/>
      <c r="JPY45" s="3"/>
      <c r="JPZ45" s="3"/>
      <c r="JQA45" s="3"/>
      <c r="JQB45" s="3"/>
      <c r="JQC45" s="3"/>
      <c r="JQD45" s="3"/>
      <c r="JQE45" s="3"/>
      <c r="JQF45" s="3"/>
      <c r="JQG45" s="3"/>
      <c r="JQH45" s="3"/>
      <c r="JQI45" s="3"/>
      <c r="JQJ45" s="3"/>
      <c r="JQK45" s="3"/>
      <c r="JQL45" s="3"/>
      <c r="JQM45" s="3"/>
      <c r="JQN45" s="3"/>
      <c r="JQO45" s="3"/>
      <c r="JQP45" s="3"/>
      <c r="JQQ45" s="3"/>
      <c r="JQR45" s="3"/>
      <c r="JQS45" s="3"/>
      <c r="JQT45" s="3"/>
      <c r="JQU45" s="3"/>
      <c r="JQV45" s="3"/>
      <c r="JQW45" s="3"/>
      <c r="JQX45" s="3"/>
      <c r="JQY45" s="3"/>
      <c r="JQZ45" s="3"/>
      <c r="JRA45" s="3"/>
      <c r="JRB45" s="3"/>
      <c r="JRC45" s="3"/>
      <c r="JRD45" s="3"/>
      <c r="JRE45" s="3"/>
      <c r="JRF45" s="3"/>
      <c r="JRG45" s="3"/>
      <c r="JRH45" s="3"/>
      <c r="JRI45" s="3"/>
      <c r="JRJ45" s="3"/>
      <c r="JRK45" s="3"/>
      <c r="JRL45" s="3"/>
      <c r="JRM45" s="3"/>
      <c r="JRN45" s="3"/>
      <c r="JRO45" s="3"/>
      <c r="JRP45" s="3"/>
      <c r="JRQ45" s="3"/>
      <c r="JRR45" s="3"/>
      <c r="JRS45" s="3"/>
      <c r="JRT45" s="3"/>
      <c r="JRU45" s="3"/>
      <c r="JRV45" s="3"/>
      <c r="JRW45" s="3"/>
      <c r="JRX45" s="3"/>
      <c r="JRY45" s="3"/>
      <c r="JRZ45" s="3"/>
      <c r="JSA45" s="3"/>
      <c r="JSB45" s="3"/>
      <c r="JSC45" s="3"/>
      <c r="JSD45" s="3"/>
      <c r="JSE45" s="3"/>
      <c r="JSF45" s="3"/>
      <c r="JSG45" s="3"/>
      <c r="JSH45" s="3"/>
      <c r="JSI45" s="3"/>
      <c r="JSJ45" s="3"/>
      <c r="JSK45" s="3"/>
      <c r="JSL45" s="3"/>
      <c r="JSM45" s="3"/>
      <c r="JSN45" s="3"/>
      <c r="JSO45" s="3"/>
      <c r="JSP45" s="3"/>
      <c r="JSQ45" s="3"/>
      <c r="JSR45" s="3"/>
      <c r="JSS45" s="3"/>
      <c r="JST45" s="3"/>
      <c r="JSU45" s="3"/>
      <c r="JSV45" s="3"/>
      <c r="JSW45" s="3"/>
      <c r="JSX45" s="3"/>
      <c r="JSY45" s="3"/>
      <c r="JSZ45" s="3"/>
      <c r="JTA45" s="3"/>
      <c r="JTB45" s="3"/>
      <c r="JTC45" s="3"/>
      <c r="JTD45" s="3"/>
      <c r="JTE45" s="3"/>
      <c r="JTF45" s="3"/>
      <c r="JTG45" s="3"/>
      <c r="JTH45" s="3"/>
      <c r="JTI45" s="3"/>
      <c r="JTJ45" s="3"/>
      <c r="JTK45" s="3"/>
      <c r="JTL45" s="3"/>
      <c r="JTM45" s="3"/>
      <c r="JTN45" s="3"/>
      <c r="JTO45" s="3"/>
      <c r="JTP45" s="3"/>
      <c r="JTQ45" s="3"/>
      <c r="JTR45" s="3"/>
      <c r="JTS45" s="3"/>
      <c r="JTT45" s="3"/>
      <c r="JTU45" s="3"/>
      <c r="JTV45" s="3"/>
      <c r="JTW45" s="3"/>
      <c r="JTX45" s="3"/>
      <c r="JTY45" s="3"/>
      <c r="JTZ45" s="3"/>
      <c r="JUA45" s="3"/>
      <c r="JUB45" s="3"/>
      <c r="JUC45" s="3"/>
      <c r="JUD45" s="3"/>
      <c r="JUE45" s="3"/>
      <c r="JUF45" s="3"/>
      <c r="JUG45" s="3"/>
      <c r="JUH45" s="3"/>
      <c r="JUI45" s="3"/>
      <c r="JUJ45" s="3"/>
      <c r="JUK45" s="3"/>
      <c r="JUL45" s="3"/>
      <c r="JUM45" s="3"/>
      <c r="JUN45" s="3"/>
      <c r="JUO45" s="3"/>
      <c r="JUP45" s="3"/>
      <c r="JUQ45" s="3"/>
      <c r="JUR45" s="3"/>
      <c r="JUS45" s="3"/>
      <c r="JUT45" s="3"/>
      <c r="JUU45" s="3"/>
      <c r="JUV45" s="3"/>
      <c r="JUW45" s="3"/>
      <c r="JUX45" s="3"/>
      <c r="JUY45" s="3"/>
      <c r="JUZ45" s="3"/>
      <c r="JVA45" s="3"/>
      <c r="JVB45" s="3"/>
      <c r="JVC45" s="3"/>
      <c r="JVD45" s="3"/>
      <c r="JVE45" s="3"/>
      <c r="JVF45" s="3"/>
      <c r="JVG45" s="3"/>
      <c r="JVH45" s="3"/>
      <c r="JVI45" s="3"/>
      <c r="JVJ45" s="3"/>
      <c r="JVK45" s="3"/>
      <c r="JVL45" s="3"/>
      <c r="JVM45" s="3"/>
      <c r="JVN45" s="3"/>
      <c r="JVO45" s="3"/>
      <c r="JVP45" s="3"/>
      <c r="JVQ45" s="3"/>
      <c r="JVR45" s="3"/>
      <c r="JVS45" s="3"/>
      <c r="JVT45" s="3"/>
      <c r="JVU45" s="3"/>
      <c r="JVV45" s="3"/>
      <c r="JVW45" s="3"/>
      <c r="JVX45" s="3"/>
      <c r="JVY45" s="3"/>
      <c r="JVZ45" s="3"/>
      <c r="JWA45" s="3"/>
      <c r="JWB45" s="3"/>
      <c r="JWC45" s="3"/>
      <c r="JWD45" s="3"/>
      <c r="JWE45" s="3"/>
      <c r="JWF45" s="3"/>
      <c r="JWG45" s="3"/>
      <c r="JWH45" s="3"/>
      <c r="JWI45" s="3"/>
      <c r="JWJ45" s="3"/>
      <c r="JWK45" s="3"/>
      <c r="JWL45" s="3"/>
      <c r="JWM45" s="3"/>
      <c r="JWN45" s="3"/>
      <c r="JWO45" s="3"/>
      <c r="JWP45" s="3"/>
      <c r="JWQ45" s="3"/>
      <c r="JWR45" s="3"/>
      <c r="JWS45" s="3"/>
      <c r="JWT45" s="3"/>
      <c r="JWU45" s="3"/>
      <c r="JWV45" s="3"/>
      <c r="JWW45" s="3"/>
      <c r="JWX45" s="3"/>
      <c r="JWY45" s="3"/>
      <c r="JWZ45" s="3"/>
      <c r="JXA45" s="3"/>
      <c r="JXB45" s="3"/>
      <c r="JXC45" s="3"/>
      <c r="JXD45" s="3"/>
      <c r="JXE45" s="3"/>
      <c r="JXF45" s="3"/>
      <c r="JXG45" s="3"/>
      <c r="JXH45" s="3"/>
      <c r="JXI45" s="3"/>
      <c r="JXJ45" s="3"/>
      <c r="JXK45" s="3"/>
      <c r="JXL45" s="3"/>
      <c r="JXM45" s="3"/>
      <c r="JXN45" s="3"/>
      <c r="JXO45" s="3"/>
      <c r="JXP45" s="3"/>
      <c r="JXQ45" s="3"/>
      <c r="JXR45" s="3"/>
      <c r="JXS45" s="3"/>
      <c r="JXT45" s="3"/>
      <c r="JXU45" s="3"/>
      <c r="JXV45" s="3"/>
      <c r="JXW45" s="3"/>
      <c r="JXX45" s="3"/>
      <c r="JXY45" s="3"/>
      <c r="JXZ45" s="3"/>
      <c r="JYA45" s="3"/>
      <c r="JYB45" s="3"/>
      <c r="JYC45" s="3"/>
      <c r="JYD45" s="3"/>
      <c r="JYE45" s="3"/>
      <c r="JYF45" s="3"/>
      <c r="JYG45" s="3"/>
      <c r="JYH45" s="3"/>
      <c r="JYI45" s="3"/>
      <c r="JYJ45" s="3"/>
      <c r="JYK45" s="3"/>
      <c r="JYL45" s="3"/>
      <c r="JYM45" s="3"/>
      <c r="JYN45" s="3"/>
      <c r="JYO45" s="3"/>
      <c r="JYP45" s="3"/>
      <c r="JYQ45" s="3"/>
      <c r="JYR45" s="3"/>
      <c r="JYS45" s="3"/>
      <c r="JYT45" s="3"/>
      <c r="JYU45" s="3"/>
      <c r="JYV45" s="3"/>
      <c r="JYW45" s="3"/>
      <c r="JYX45" s="3"/>
      <c r="JYY45" s="3"/>
      <c r="JYZ45" s="3"/>
      <c r="JZA45" s="3"/>
      <c r="JZB45" s="3"/>
      <c r="JZC45" s="3"/>
      <c r="JZD45" s="3"/>
      <c r="JZE45" s="3"/>
      <c r="JZF45" s="3"/>
      <c r="JZG45" s="3"/>
      <c r="JZH45" s="3"/>
      <c r="JZI45" s="3"/>
      <c r="JZJ45" s="3"/>
      <c r="JZK45" s="3"/>
      <c r="JZL45" s="3"/>
      <c r="JZM45" s="3"/>
      <c r="JZN45" s="3"/>
      <c r="JZO45" s="3"/>
      <c r="JZP45" s="3"/>
      <c r="JZQ45" s="3"/>
      <c r="JZR45" s="3"/>
      <c r="JZS45" s="3"/>
      <c r="JZT45" s="3"/>
      <c r="JZU45" s="3"/>
      <c r="JZV45" s="3"/>
      <c r="JZW45" s="3"/>
      <c r="JZX45" s="3"/>
      <c r="JZY45" s="3"/>
      <c r="JZZ45" s="3"/>
      <c r="KAA45" s="3"/>
      <c r="KAB45" s="3"/>
      <c r="KAC45" s="3"/>
      <c r="KAD45" s="3"/>
      <c r="KAE45" s="3"/>
      <c r="KAF45" s="3"/>
      <c r="KAG45" s="3"/>
      <c r="KAH45" s="3"/>
      <c r="KAI45" s="3"/>
      <c r="KAJ45" s="3"/>
      <c r="KAK45" s="3"/>
      <c r="KAL45" s="3"/>
      <c r="KAM45" s="3"/>
      <c r="KAN45" s="3"/>
      <c r="KAO45" s="3"/>
      <c r="KAP45" s="3"/>
      <c r="KAQ45" s="3"/>
      <c r="KAR45" s="3"/>
      <c r="KAS45" s="3"/>
      <c r="KAT45" s="3"/>
      <c r="KAU45" s="3"/>
      <c r="KAV45" s="3"/>
      <c r="KAW45" s="3"/>
      <c r="KAX45" s="3"/>
      <c r="KAY45" s="3"/>
      <c r="KAZ45" s="3"/>
      <c r="KBA45" s="3"/>
      <c r="KBB45" s="3"/>
      <c r="KBC45" s="3"/>
      <c r="KBD45" s="3"/>
      <c r="KBE45" s="3"/>
      <c r="KBF45" s="3"/>
      <c r="KBG45" s="3"/>
      <c r="KBH45" s="3"/>
      <c r="KBI45" s="3"/>
      <c r="KBJ45" s="3"/>
      <c r="KBK45" s="3"/>
      <c r="KBL45" s="3"/>
      <c r="KBM45" s="3"/>
      <c r="KBN45" s="3"/>
      <c r="KBO45" s="3"/>
      <c r="KBP45" s="3"/>
      <c r="KBQ45" s="3"/>
      <c r="KBR45" s="3"/>
      <c r="KBS45" s="3"/>
      <c r="KBT45" s="3"/>
      <c r="KBU45" s="3"/>
      <c r="KBV45" s="3"/>
      <c r="KBW45" s="3"/>
      <c r="KBX45" s="3"/>
      <c r="KBY45" s="3"/>
      <c r="KBZ45" s="3"/>
      <c r="KCA45" s="3"/>
      <c r="KCB45" s="3"/>
      <c r="KCC45" s="3"/>
      <c r="KCD45" s="3"/>
      <c r="KCE45" s="3"/>
      <c r="KCF45" s="3"/>
      <c r="KCG45" s="3"/>
      <c r="KCH45" s="3"/>
      <c r="KCI45" s="3"/>
      <c r="KCJ45" s="3"/>
      <c r="KCK45" s="3"/>
      <c r="KCL45" s="3"/>
      <c r="KCM45" s="3"/>
      <c r="KCN45" s="3"/>
      <c r="KCO45" s="3"/>
      <c r="KCP45" s="3"/>
      <c r="KCQ45" s="3"/>
      <c r="KCR45" s="3"/>
      <c r="KCS45" s="3"/>
      <c r="KCT45" s="3"/>
      <c r="KCU45" s="3"/>
      <c r="KCV45" s="3"/>
      <c r="KCW45" s="3"/>
      <c r="KCX45" s="3"/>
      <c r="KCY45" s="3"/>
      <c r="KCZ45" s="3"/>
      <c r="KDA45" s="3"/>
      <c r="KDB45" s="3"/>
      <c r="KDC45" s="3"/>
      <c r="KDD45" s="3"/>
      <c r="KDE45" s="3"/>
      <c r="KDF45" s="3"/>
      <c r="KDG45" s="3"/>
      <c r="KDH45" s="3"/>
      <c r="KDI45" s="3"/>
      <c r="KDJ45" s="3"/>
      <c r="KDK45" s="3"/>
      <c r="KDL45" s="3"/>
      <c r="KDM45" s="3"/>
      <c r="KDN45" s="3"/>
      <c r="KDO45" s="3"/>
      <c r="KDP45" s="3"/>
      <c r="KDQ45" s="3"/>
      <c r="KDR45" s="3"/>
      <c r="KDS45" s="3"/>
      <c r="KDT45" s="3"/>
      <c r="KDU45" s="3"/>
      <c r="KDV45" s="3"/>
      <c r="KDW45" s="3"/>
      <c r="KDX45" s="3"/>
      <c r="KDY45" s="3"/>
      <c r="KDZ45" s="3"/>
      <c r="KEA45" s="3"/>
      <c r="KEB45" s="3"/>
      <c r="KEC45" s="3"/>
      <c r="KED45" s="3"/>
      <c r="KEE45" s="3"/>
      <c r="KEF45" s="3"/>
      <c r="KEG45" s="3"/>
      <c r="KEH45" s="3"/>
      <c r="KEI45" s="3"/>
      <c r="KEJ45" s="3"/>
      <c r="KEK45" s="3"/>
      <c r="KEL45" s="3"/>
      <c r="KEM45" s="3"/>
      <c r="KEN45" s="3"/>
      <c r="KEO45" s="3"/>
      <c r="KEP45" s="3"/>
      <c r="KEQ45" s="3"/>
      <c r="KER45" s="3"/>
      <c r="KES45" s="3"/>
      <c r="KET45" s="3"/>
      <c r="KEU45" s="3"/>
      <c r="KEV45" s="3"/>
      <c r="KEW45" s="3"/>
      <c r="KEX45" s="3"/>
      <c r="KEY45" s="3"/>
      <c r="KEZ45" s="3"/>
      <c r="KFA45" s="3"/>
      <c r="KFB45" s="3"/>
      <c r="KFC45" s="3"/>
      <c r="KFD45" s="3"/>
      <c r="KFE45" s="3"/>
      <c r="KFF45" s="3"/>
      <c r="KFG45" s="3"/>
      <c r="KFH45" s="3"/>
      <c r="KFI45" s="3"/>
      <c r="KFJ45" s="3"/>
      <c r="KFK45" s="3"/>
      <c r="KFL45" s="3"/>
      <c r="KFM45" s="3"/>
      <c r="KFN45" s="3"/>
      <c r="KFO45" s="3"/>
      <c r="KFP45" s="3"/>
      <c r="KFQ45" s="3"/>
      <c r="KFR45" s="3"/>
      <c r="KFS45" s="3"/>
      <c r="KFT45" s="3"/>
      <c r="KFU45" s="3"/>
      <c r="KFV45" s="3"/>
      <c r="KFW45" s="3"/>
      <c r="KFX45" s="3"/>
      <c r="KFY45" s="3"/>
      <c r="KFZ45" s="3"/>
      <c r="KGA45" s="3"/>
      <c r="KGB45" s="3"/>
      <c r="KGC45" s="3"/>
      <c r="KGD45" s="3"/>
      <c r="KGE45" s="3"/>
      <c r="KGF45" s="3"/>
      <c r="KGG45" s="3"/>
      <c r="KGH45" s="3"/>
      <c r="KGI45" s="3"/>
      <c r="KGJ45" s="3"/>
      <c r="KGK45" s="3"/>
      <c r="KGL45" s="3"/>
      <c r="KGM45" s="3"/>
      <c r="KGN45" s="3"/>
      <c r="KGO45" s="3"/>
      <c r="KGP45" s="3"/>
      <c r="KGQ45" s="3"/>
      <c r="KGR45" s="3"/>
      <c r="KGS45" s="3"/>
      <c r="KGT45" s="3"/>
      <c r="KGU45" s="3"/>
      <c r="KGV45" s="3"/>
      <c r="KGW45" s="3"/>
      <c r="KGX45" s="3"/>
      <c r="KGY45" s="3"/>
      <c r="KGZ45" s="3"/>
      <c r="KHA45" s="3"/>
      <c r="KHB45" s="3"/>
      <c r="KHC45" s="3"/>
      <c r="KHD45" s="3"/>
      <c r="KHE45" s="3"/>
      <c r="KHF45" s="3"/>
      <c r="KHG45" s="3"/>
      <c r="KHH45" s="3"/>
      <c r="KHI45" s="3"/>
      <c r="KHJ45" s="3"/>
      <c r="KHK45" s="3"/>
      <c r="KHL45" s="3"/>
      <c r="KHM45" s="3"/>
      <c r="KHN45" s="3"/>
      <c r="KHO45" s="3"/>
      <c r="KHP45" s="3"/>
      <c r="KHQ45" s="3"/>
      <c r="KHR45" s="3"/>
      <c r="KHS45" s="3"/>
      <c r="KHT45" s="3"/>
      <c r="KHU45" s="3"/>
      <c r="KHV45" s="3"/>
      <c r="KHW45" s="3"/>
      <c r="KHX45" s="3"/>
      <c r="KHY45" s="3"/>
      <c r="KHZ45" s="3"/>
      <c r="KIA45" s="3"/>
      <c r="KIB45" s="3"/>
      <c r="KIC45" s="3"/>
      <c r="KID45" s="3"/>
      <c r="KIE45" s="3"/>
      <c r="KIF45" s="3"/>
      <c r="KIG45" s="3"/>
      <c r="KIH45" s="3"/>
      <c r="KII45" s="3"/>
      <c r="KIJ45" s="3"/>
      <c r="KIK45" s="3"/>
      <c r="KIL45" s="3"/>
      <c r="KIM45" s="3"/>
      <c r="KIN45" s="3"/>
      <c r="KIO45" s="3"/>
      <c r="KIP45" s="3"/>
      <c r="KIQ45" s="3"/>
      <c r="KIR45" s="3"/>
      <c r="KIS45" s="3"/>
      <c r="KIT45" s="3"/>
      <c r="KIU45" s="3"/>
      <c r="KIV45" s="3"/>
      <c r="KIW45" s="3"/>
      <c r="KIX45" s="3"/>
      <c r="KIY45" s="3"/>
      <c r="KIZ45" s="3"/>
      <c r="KJA45" s="3"/>
      <c r="KJB45" s="3"/>
      <c r="KJC45" s="3"/>
      <c r="KJD45" s="3"/>
      <c r="KJE45" s="3"/>
      <c r="KJF45" s="3"/>
      <c r="KJG45" s="3"/>
      <c r="KJH45" s="3"/>
      <c r="KJI45" s="3"/>
      <c r="KJJ45" s="3"/>
      <c r="KJK45" s="3"/>
      <c r="KJL45" s="3"/>
      <c r="KJM45" s="3"/>
      <c r="KJN45" s="3"/>
      <c r="KJO45" s="3"/>
      <c r="KJP45" s="3"/>
      <c r="KJQ45" s="3"/>
      <c r="KJR45" s="3"/>
      <c r="KJS45" s="3"/>
      <c r="KJT45" s="3"/>
      <c r="KJU45" s="3"/>
      <c r="KJV45" s="3"/>
      <c r="KJW45" s="3"/>
      <c r="KJX45" s="3"/>
      <c r="KJY45" s="3"/>
      <c r="KJZ45" s="3"/>
      <c r="KKA45" s="3"/>
      <c r="KKB45" s="3"/>
      <c r="KKC45" s="3"/>
      <c r="KKD45" s="3"/>
      <c r="KKE45" s="3"/>
      <c r="KKF45" s="3"/>
      <c r="KKG45" s="3"/>
      <c r="KKH45" s="3"/>
      <c r="KKI45" s="3"/>
      <c r="KKJ45" s="3"/>
      <c r="KKK45" s="3"/>
      <c r="KKL45" s="3"/>
      <c r="KKM45" s="3"/>
      <c r="KKN45" s="3"/>
      <c r="KKO45" s="3"/>
      <c r="KKP45" s="3"/>
      <c r="KKQ45" s="3"/>
      <c r="KKR45" s="3"/>
      <c r="KKS45" s="3"/>
      <c r="KKT45" s="3"/>
      <c r="KKU45" s="3"/>
      <c r="KKV45" s="3"/>
      <c r="KKW45" s="3"/>
      <c r="KKX45" s="3"/>
      <c r="KKY45" s="3"/>
      <c r="KKZ45" s="3"/>
      <c r="KLA45" s="3"/>
      <c r="KLB45" s="3"/>
      <c r="KLC45" s="3"/>
      <c r="KLD45" s="3"/>
      <c r="KLE45" s="3"/>
      <c r="KLF45" s="3"/>
      <c r="KLG45" s="3"/>
      <c r="KLH45" s="3"/>
      <c r="KLI45" s="3"/>
      <c r="KLJ45" s="3"/>
      <c r="KLK45" s="3"/>
      <c r="KLL45" s="3"/>
      <c r="KLM45" s="3"/>
      <c r="KLN45" s="3"/>
      <c r="KLO45" s="3"/>
      <c r="KLP45" s="3"/>
      <c r="KLQ45" s="3"/>
      <c r="KLR45" s="3"/>
      <c r="KLS45" s="3"/>
      <c r="KLT45" s="3"/>
      <c r="KLU45" s="3"/>
      <c r="KLV45" s="3"/>
      <c r="KLW45" s="3"/>
      <c r="KLX45" s="3"/>
      <c r="KLY45" s="3"/>
      <c r="KLZ45" s="3"/>
      <c r="KMA45" s="3"/>
      <c r="KMB45" s="3"/>
      <c r="KMC45" s="3"/>
      <c r="KMD45" s="3"/>
      <c r="KME45" s="3"/>
      <c r="KMF45" s="3"/>
      <c r="KMG45" s="3"/>
      <c r="KMH45" s="3"/>
      <c r="KMI45" s="3"/>
      <c r="KMJ45" s="3"/>
      <c r="KMK45" s="3"/>
      <c r="KML45" s="3"/>
      <c r="KMM45" s="3"/>
      <c r="KMN45" s="3"/>
      <c r="KMO45" s="3"/>
      <c r="KMP45" s="3"/>
      <c r="KMQ45" s="3"/>
      <c r="KMR45" s="3"/>
      <c r="KMS45" s="3"/>
      <c r="KMT45" s="3"/>
      <c r="KMU45" s="3"/>
      <c r="KMV45" s="3"/>
      <c r="KMW45" s="3"/>
      <c r="KMX45" s="3"/>
      <c r="KMY45" s="3"/>
      <c r="KMZ45" s="3"/>
      <c r="KNA45" s="3"/>
      <c r="KNB45" s="3"/>
      <c r="KNC45" s="3"/>
      <c r="KND45" s="3"/>
      <c r="KNE45" s="3"/>
      <c r="KNF45" s="3"/>
      <c r="KNG45" s="3"/>
      <c r="KNH45" s="3"/>
      <c r="KNI45" s="3"/>
      <c r="KNJ45" s="3"/>
      <c r="KNK45" s="3"/>
      <c r="KNL45" s="3"/>
      <c r="KNM45" s="3"/>
      <c r="KNN45" s="3"/>
      <c r="KNO45" s="3"/>
      <c r="KNP45" s="3"/>
      <c r="KNQ45" s="3"/>
      <c r="KNR45" s="3"/>
      <c r="KNS45" s="3"/>
      <c r="KNT45" s="3"/>
      <c r="KNU45" s="3"/>
      <c r="KNV45" s="3"/>
      <c r="KNW45" s="3"/>
      <c r="KNX45" s="3"/>
      <c r="KNY45" s="3"/>
      <c r="KNZ45" s="3"/>
      <c r="KOA45" s="3"/>
      <c r="KOB45" s="3"/>
      <c r="KOC45" s="3"/>
      <c r="KOD45" s="3"/>
      <c r="KOE45" s="3"/>
      <c r="KOF45" s="3"/>
      <c r="KOG45" s="3"/>
      <c r="KOH45" s="3"/>
      <c r="KOI45" s="3"/>
      <c r="KOJ45" s="3"/>
      <c r="KOK45" s="3"/>
      <c r="KOL45" s="3"/>
      <c r="KOM45" s="3"/>
      <c r="KON45" s="3"/>
      <c r="KOO45" s="3"/>
      <c r="KOP45" s="3"/>
      <c r="KOQ45" s="3"/>
      <c r="KOR45" s="3"/>
      <c r="KOS45" s="3"/>
      <c r="KOT45" s="3"/>
      <c r="KOU45" s="3"/>
      <c r="KOV45" s="3"/>
      <c r="KOW45" s="3"/>
      <c r="KOX45" s="3"/>
      <c r="KOY45" s="3"/>
      <c r="KOZ45" s="3"/>
      <c r="KPA45" s="3"/>
      <c r="KPB45" s="3"/>
      <c r="KPC45" s="3"/>
      <c r="KPD45" s="3"/>
      <c r="KPE45" s="3"/>
      <c r="KPF45" s="3"/>
      <c r="KPG45" s="3"/>
      <c r="KPH45" s="3"/>
      <c r="KPI45" s="3"/>
      <c r="KPJ45" s="3"/>
      <c r="KPK45" s="3"/>
      <c r="KPL45" s="3"/>
      <c r="KPM45" s="3"/>
      <c r="KPN45" s="3"/>
      <c r="KPO45" s="3"/>
      <c r="KPP45" s="3"/>
      <c r="KPQ45" s="3"/>
      <c r="KPR45" s="3"/>
      <c r="KPS45" s="3"/>
      <c r="KPT45" s="3"/>
      <c r="KPU45" s="3"/>
      <c r="KPV45" s="3"/>
      <c r="KPW45" s="3"/>
      <c r="KPX45" s="3"/>
      <c r="KPY45" s="3"/>
      <c r="KPZ45" s="3"/>
      <c r="KQA45" s="3"/>
      <c r="KQB45" s="3"/>
      <c r="KQC45" s="3"/>
      <c r="KQD45" s="3"/>
      <c r="KQE45" s="3"/>
      <c r="KQF45" s="3"/>
      <c r="KQG45" s="3"/>
      <c r="KQH45" s="3"/>
      <c r="KQI45" s="3"/>
      <c r="KQJ45" s="3"/>
      <c r="KQK45" s="3"/>
      <c r="KQL45" s="3"/>
      <c r="KQM45" s="3"/>
      <c r="KQN45" s="3"/>
      <c r="KQO45" s="3"/>
      <c r="KQP45" s="3"/>
      <c r="KQQ45" s="3"/>
      <c r="KQR45" s="3"/>
      <c r="KQS45" s="3"/>
      <c r="KQT45" s="3"/>
      <c r="KQU45" s="3"/>
      <c r="KQV45" s="3"/>
      <c r="KQW45" s="3"/>
      <c r="KQX45" s="3"/>
      <c r="KQY45" s="3"/>
      <c r="KQZ45" s="3"/>
      <c r="KRA45" s="3"/>
      <c r="KRB45" s="3"/>
      <c r="KRC45" s="3"/>
      <c r="KRD45" s="3"/>
      <c r="KRE45" s="3"/>
      <c r="KRF45" s="3"/>
      <c r="KRG45" s="3"/>
      <c r="KRH45" s="3"/>
      <c r="KRI45" s="3"/>
      <c r="KRJ45" s="3"/>
      <c r="KRK45" s="3"/>
      <c r="KRL45" s="3"/>
      <c r="KRM45" s="3"/>
      <c r="KRN45" s="3"/>
      <c r="KRO45" s="3"/>
      <c r="KRP45" s="3"/>
      <c r="KRQ45" s="3"/>
      <c r="KRR45" s="3"/>
      <c r="KRS45" s="3"/>
      <c r="KRT45" s="3"/>
      <c r="KRU45" s="3"/>
      <c r="KRV45" s="3"/>
      <c r="KRW45" s="3"/>
      <c r="KRX45" s="3"/>
      <c r="KRY45" s="3"/>
      <c r="KRZ45" s="3"/>
      <c r="KSA45" s="3"/>
      <c r="KSB45" s="3"/>
      <c r="KSC45" s="3"/>
      <c r="KSD45" s="3"/>
      <c r="KSE45" s="3"/>
      <c r="KSF45" s="3"/>
      <c r="KSG45" s="3"/>
      <c r="KSH45" s="3"/>
      <c r="KSI45" s="3"/>
      <c r="KSJ45" s="3"/>
      <c r="KSK45" s="3"/>
      <c r="KSL45" s="3"/>
      <c r="KSM45" s="3"/>
      <c r="KSN45" s="3"/>
      <c r="KSO45" s="3"/>
      <c r="KSP45" s="3"/>
      <c r="KSQ45" s="3"/>
      <c r="KSR45" s="3"/>
      <c r="KSS45" s="3"/>
      <c r="KST45" s="3"/>
      <c r="KSU45" s="3"/>
      <c r="KSV45" s="3"/>
      <c r="KSW45" s="3"/>
      <c r="KSX45" s="3"/>
      <c r="KSY45" s="3"/>
      <c r="KSZ45" s="3"/>
      <c r="KTA45" s="3"/>
      <c r="KTB45" s="3"/>
      <c r="KTC45" s="3"/>
      <c r="KTD45" s="3"/>
      <c r="KTE45" s="3"/>
      <c r="KTF45" s="3"/>
      <c r="KTG45" s="3"/>
      <c r="KTH45" s="3"/>
      <c r="KTI45" s="3"/>
      <c r="KTJ45" s="3"/>
      <c r="KTK45" s="3"/>
      <c r="KTL45" s="3"/>
      <c r="KTM45" s="3"/>
      <c r="KTN45" s="3"/>
      <c r="KTO45" s="3"/>
      <c r="KTP45" s="3"/>
      <c r="KTQ45" s="3"/>
      <c r="KTR45" s="3"/>
      <c r="KTS45" s="3"/>
      <c r="KTT45" s="3"/>
      <c r="KTU45" s="3"/>
      <c r="KTV45" s="3"/>
      <c r="KTW45" s="3"/>
      <c r="KTX45" s="3"/>
      <c r="KTY45" s="3"/>
      <c r="KTZ45" s="3"/>
      <c r="KUA45" s="3"/>
      <c r="KUB45" s="3"/>
      <c r="KUC45" s="3"/>
      <c r="KUD45" s="3"/>
      <c r="KUE45" s="3"/>
      <c r="KUF45" s="3"/>
      <c r="KUG45" s="3"/>
      <c r="KUH45" s="3"/>
      <c r="KUI45" s="3"/>
      <c r="KUJ45" s="3"/>
      <c r="KUK45" s="3"/>
      <c r="KUL45" s="3"/>
      <c r="KUM45" s="3"/>
      <c r="KUN45" s="3"/>
      <c r="KUO45" s="3"/>
      <c r="KUP45" s="3"/>
      <c r="KUQ45" s="3"/>
      <c r="KUR45" s="3"/>
      <c r="KUS45" s="3"/>
      <c r="KUT45" s="3"/>
      <c r="KUU45" s="3"/>
      <c r="KUV45" s="3"/>
      <c r="KUW45" s="3"/>
      <c r="KUX45" s="3"/>
      <c r="KUY45" s="3"/>
      <c r="KUZ45" s="3"/>
      <c r="KVA45" s="3"/>
      <c r="KVB45" s="3"/>
      <c r="KVC45" s="3"/>
      <c r="KVD45" s="3"/>
      <c r="KVE45" s="3"/>
      <c r="KVF45" s="3"/>
      <c r="KVG45" s="3"/>
      <c r="KVH45" s="3"/>
      <c r="KVI45" s="3"/>
      <c r="KVJ45" s="3"/>
      <c r="KVK45" s="3"/>
      <c r="KVL45" s="3"/>
      <c r="KVM45" s="3"/>
      <c r="KVN45" s="3"/>
      <c r="KVO45" s="3"/>
      <c r="KVP45" s="3"/>
      <c r="KVQ45" s="3"/>
      <c r="KVR45" s="3"/>
      <c r="KVS45" s="3"/>
      <c r="KVT45" s="3"/>
      <c r="KVU45" s="3"/>
      <c r="KVV45" s="3"/>
      <c r="KVW45" s="3"/>
      <c r="KVX45" s="3"/>
      <c r="KVY45" s="3"/>
      <c r="KVZ45" s="3"/>
      <c r="KWA45" s="3"/>
      <c r="KWB45" s="3"/>
      <c r="KWC45" s="3"/>
      <c r="KWD45" s="3"/>
      <c r="KWE45" s="3"/>
      <c r="KWF45" s="3"/>
      <c r="KWG45" s="3"/>
      <c r="KWH45" s="3"/>
      <c r="KWI45" s="3"/>
      <c r="KWJ45" s="3"/>
      <c r="KWK45" s="3"/>
      <c r="KWL45" s="3"/>
      <c r="KWM45" s="3"/>
      <c r="KWN45" s="3"/>
      <c r="KWO45" s="3"/>
      <c r="KWP45" s="3"/>
      <c r="KWQ45" s="3"/>
      <c r="KWR45" s="3"/>
      <c r="KWS45" s="3"/>
      <c r="KWT45" s="3"/>
      <c r="KWU45" s="3"/>
      <c r="KWV45" s="3"/>
      <c r="KWW45" s="3"/>
      <c r="KWX45" s="3"/>
      <c r="KWY45" s="3"/>
      <c r="KWZ45" s="3"/>
      <c r="KXA45" s="3"/>
      <c r="KXB45" s="3"/>
      <c r="KXC45" s="3"/>
      <c r="KXD45" s="3"/>
      <c r="KXE45" s="3"/>
      <c r="KXF45" s="3"/>
      <c r="KXG45" s="3"/>
      <c r="KXH45" s="3"/>
      <c r="KXI45" s="3"/>
      <c r="KXJ45" s="3"/>
      <c r="KXK45" s="3"/>
      <c r="KXL45" s="3"/>
      <c r="KXM45" s="3"/>
      <c r="KXN45" s="3"/>
      <c r="KXO45" s="3"/>
      <c r="KXP45" s="3"/>
      <c r="KXQ45" s="3"/>
      <c r="KXR45" s="3"/>
      <c r="KXS45" s="3"/>
      <c r="KXT45" s="3"/>
      <c r="KXU45" s="3"/>
      <c r="KXV45" s="3"/>
      <c r="KXW45" s="3"/>
      <c r="KXX45" s="3"/>
      <c r="KXY45" s="3"/>
      <c r="KXZ45" s="3"/>
      <c r="KYA45" s="3"/>
      <c r="KYB45" s="3"/>
      <c r="KYC45" s="3"/>
      <c r="KYD45" s="3"/>
      <c r="KYE45" s="3"/>
      <c r="KYF45" s="3"/>
      <c r="KYG45" s="3"/>
      <c r="KYH45" s="3"/>
      <c r="KYI45" s="3"/>
      <c r="KYJ45" s="3"/>
      <c r="KYK45" s="3"/>
      <c r="KYL45" s="3"/>
      <c r="KYM45" s="3"/>
      <c r="KYN45" s="3"/>
      <c r="KYO45" s="3"/>
      <c r="KYP45" s="3"/>
      <c r="KYQ45" s="3"/>
      <c r="KYR45" s="3"/>
      <c r="KYS45" s="3"/>
      <c r="KYT45" s="3"/>
      <c r="KYU45" s="3"/>
      <c r="KYV45" s="3"/>
      <c r="KYW45" s="3"/>
      <c r="KYX45" s="3"/>
      <c r="KYY45" s="3"/>
      <c r="KYZ45" s="3"/>
      <c r="KZA45" s="3"/>
      <c r="KZB45" s="3"/>
      <c r="KZC45" s="3"/>
      <c r="KZD45" s="3"/>
      <c r="KZE45" s="3"/>
      <c r="KZF45" s="3"/>
      <c r="KZG45" s="3"/>
      <c r="KZH45" s="3"/>
      <c r="KZI45" s="3"/>
      <c r="KZJ45" s="3"/>
      <c r="KZK45" s="3"/>
      <c r="KZL45" s="3"/>
      <c r="KZM45" s="3"/>
      <c r="KZN45" s="3"/>
      <c r="KZO45" s="3"/>
      <c r="KZP45" s="3"/>
      <c r="KZQ45" s="3"/>
      <c r="KZR45" s="3"/>
      <c r="KZS45" s="3"/>
      <c r="KZT45" s="3"/>
      <c r="KZU45" s="3"/>
      <c r="KZV45" s="3"/>
      <c r="KZW45" s="3"/>
      <c r="KZX45" s="3"/>
      <c r="KZY45" s="3"/>
      <c r="KZZ45" s="3"/>
      <c r="LAA45" s="3"/>
      <c r="LAB45" s="3"/>
      <c r="LAC45" s="3"/>
      <c r="LAD45" s="3"/>
      <c r="LAE45" s="3"/>
      <c r="LAF45" s="3"/>
      <c r="LAG45" s="3"/>
      <c r="LAH45" s="3"/>
      <c r="LAI45" s="3"/>
      <c r="LAJ45" s="3"/>
      <c r="LAK45" s="3"/>
      <c r="LAL45" s="3"/>
      <c r="LAM45" s="3"/>
      <c r="LAN45" s="3"/>
      <c r="LAO45" s="3"/>
      <c r="LAP45" s="3"/>
      <c r="LAQ45" s="3"/>
      <c r="LAR45" s="3"/>
      <c r="LAS45" s="3"/>
      <c r="LAT45" s="3"/>
      <c r="LAU45" s="3"/>
      <c r="LAV45" s="3"/>
      <c r="LAW45" s="3"/>
      <c r="LAX45" s="3"/>
      <c r="LAY45" s="3"/>
      <c r="LAZ45" s="3"/>
      <c r="LBA45" s="3"/>
      <c r="LBB45" s="3"/>
      <c r="LBC45" s="3"/>
      <c r="LBD45" s="3"/>
      <c r="LBE45" s="3"/>
      <c r="LBF45" s="3"/>
      <c r="LBG45" s="3"/>
      <c r="LBH45" s="3"/>
      <c r="LBI45" s="3"/>
      <c r="LBJ45" s="3"/>
      <c r="LBK45" s="3"/>
      <c r="LBL45" s="3"/>
      <c r="LBM45" s="3"/>
      <c r="LBN45" s="3"/>
      <c r="LBO45" s="3"/>
      <c r="LBP45" s="3"/>
      <c r="LBQ45" s="3"/>
      <c r="LBR45" s="3"/>
      <c r="LBS45" s="3"/>
      <c r="LBT45" s="3"/>
      <c r="LBU45" s="3"/>
      <c r="LBV45" s="3"/>
      <c r="LBW45" s="3"/>
      <c r="LBX45" s="3"/>
      <c r="LBY45" s="3"/>
      <c r="LBZ45" s="3"/>
      <c r="LCA45" s="3"/>
      <c r="LCB45" s="3"/>
      <c r="LCC45" s="3"/>
      <c r="LCD45" s="3"/>
      <c r="LCE45" s="3"/>
      <c r="LCF45" s="3"/>
      <c r="LCG45" s="3"/>
      <c r="LCH45" s="3"/>
      <c r="LCI45" s="3"/>
      <c r="LCJ45" s="3"/>
      <c r="LCK45" s="3"/>
      <c r="LCL45" s="3"/>
      <c r="LCM45" s="3"/>
      <c r="LCN45" s="3"/>
      <c r="LCO45" s="3"/>
      <c r="LCP45" s="3"/>
      <c r="LCQ45" s="3"/>
      <c r="LCR45" s="3"/>
      <c r="LCS45" s="3"/>
      <c r="LCT45" s="3"/>
      <c r="LCU45" s="3"/>
      <c r="LCV45" s="3"/>
      <c r="LCW45" s="3"/>
      <c r="LCX45" s="3"/>
      <c r="LCY45" s="3"/>
      <c r="LCZ45" s="3"/>
      <c r="LDA45" s="3"/>
      <c r="LDB45" s="3"/>
      <c r="LDC45" s="3"/>
      <c r="LDD45" s="3"/>
      <c r="LDE45" s="3"/>
      <c r="LDF45" s="3"/>
      <c r="LDG45" s="3"/>
      <c r="LDH45" s="3"/>
      <c r="LDI45" s="3"/>
      <c r="LDJ45" s="3"/>
      <c r="LDK45" s="3"/>
      <c r="LDL45" s="3"/>
      <c r="LDM45" s="3"/>
      <c r="LDN45" s="3"/>
      <c r="LDO45" s="3"/>
      <c r="LDP45" s="3"/>
      <c r="LDQ45" s="3"/>
      <c r="LDR45" s="3"/>
      <c r="LDS45" s="3"/>
      <c r="LDT45" s="3"/>
      <c r="LDU45" s="3"/>
      <c r="LDV45" s="3"/>
      <c r="LDW45" s="3"/>
      <c r="LDX45" s="3"/>
      <c r="LDY45" s="3"/>
      <c r="LDZ45" s="3"/>
      <c r="LEA45" s="3"/>
      <c r="LEB45" s="3"/>
      <c r="LEC45" s="3"/>
      <c r="LED45" s="3"/>
      <c r="LEE45" s="3"/>
      <c r="LEF45" s="3"/>
      <c r="LEG45" s="3"/>
      <c r="LEH45" s="3"/>
      <c r="LEI45" s="3"/>
      <c r="LEJ45" s="3"/>
      <c r="LEK45" s="3"/>
      <c r="LEL45" s="3"/>
      <c r="LEM45" s="3"/>
      <c r="LEN45" s="3"/>
      <c r="LEO45" s="3"/>
      <c r="LEP45" s="3"/>
      <c r="LEQ45" s="3"/>
      <c r="LER45" s="3"/>
      <c r="LES45" s="3"/>
      <c r="LET45" s="3"/>
      <c r="LEU45" s="3"/>
      <c r="LEV45" s="3"/>
      <c r="LEW45" s="3"/>
      <c r="LEX45" s="3"/>
      <c r="LEY45" s="3"/>
      <c r="LEZ45" s="3"/>
      <c r="LFA45" s="3"/>
      <c r="LFB45" s="3"/>
      <c r="LFC45" s="3"/>
      <c r="LFD45" s="3"/>
      <c r="LFE45" s="3"/>
      <c r="LFF45" s="3"/>
      <c r="LFG45" s="3"/>
      <c r="LFH45" s="3"/>
      <c r="LFI45" s="3"/>
      <c r="LFJ45" s="3"/>
      <c r="LFK45" s="3"/>
      <c r="LFL45" s="3"/>
      <c r="LFM45" s="3"/>
      <c r="LFN45" s="3"/>
      <c r="LFO45" s="3"/>
      <c r="LFP45" s="3"/>
      <c r="LFQ45" s="3"/>
      <c r="LFR45" s="3"/>
      <c r="LFS45" s="3"/>
      <c r="LFT45" s="3"/>
      <c r="LFU45" s="3"/>
      <c r="LFV45" s="3"/>
      <c r="LFW45" s="3"/>
      <c r="LFX45" s="3"/>
      <c r="LFY45" s="3"/>
      <c r="LFZ45" s="3"/>
      <c r="LGA45" s="3"/>
      <c r="LGB45" s="3"/>
      <c r="LGC45" s="3"/>
      <c r="LGD45" s="3"/>
      <c r="LGE45" s="3"/>
      <c r="LGF45" s="3"/>
      <c r="LGG45" s="3"/>
      <c r="LGH45" s="3"/>
      <c r="LGI45" s="3"/>
      <c r="LGJ45" s="3"/>
      <c r="LGK45" s="3"/>
      <c r="LGL45" s="3"/>
      <c r="LGM45" s="3"/>
      <c r="LGN45" s="3"/>
      <c r="LGO45" s="3"/>
      <c r="LGP45" s="3"/>
      <c r="LGQ45" s="3"/>
      <c r="LGR45" s="3"/>
      <c r="LGS45" s="3"/>
      <c r="LGT45" s="3"/>
      <c r="LGU45" s="3"/>
      <c r="LGV45" s="3"/>
      <c r="LGW45" s="3"/>
      <c r="LGX45" s="3"/>
      <c r="LGY45" s="3"/>
      <c r="LGZ45" s="3"/>
      <c r="LHA45" s="3"/>
      <c r="LHB45" s="3"/>
      <c r="LHC45" s="3"/>
      <c r="LHD45" s="3"/>
      <c r="LHE45" s="3"/>
      <c r="LHF45" s="3"/>
      <c r="LHG45" s="3"/>
      <c r="LHH45" s="3"/>
      <c r="LHI45" s="3"/>
      <c r="LHJ45" s="3"/>
      <c r="LHK45" s="3"/>
      <c r="LHL45" s="3"/>
      <c r="LHM45" s="3"/>
      <c r="LHN45" s="3"/>
      <c r="LHO45" s="3"/>
      <c r="LHP45" s="3"/>
      <c r="LHQ45" s="3"/>
      <c r="LHR45" s="3"/>
      <c r="LHS45" s="3"/>
      <c r="LHT45" s="3"/>
      <c r="LHU45" s="3"/>
      <c r="LHV45" s="3"/>
      <c r="LHW45" s="3"/>
      <c r="LHX45" s="3"/>
      <c r="LHY45" s="3"/>
      <c r="LHZ45" s="3"/>
      <c r="LIA45" s="3"/>
      <c r="LIB45" s="3"/>
      <c r="LIC45" s="3"/>
      <c r="LID45" s="3"/>
      <c r="LIE45" s="3"/>
      <c r="LIF45" s="3"/>
      <c r="LIG45" s="3"/>
      <c r="LIH45" s="3"/>
      <c r="LII45" s="3"/>
      <c r="LIJ45" s="3"/>
      <c r="LIK45" s="3"/>
      <c r="LIL45" s="3"/>
      <c r="LIM45" s="3"/>
      <c r="LIN45" s="3"/>
      <c r="LIO45" s="3"/>
      <c r="LIP45" s="3"/>
      <c r="LIQ45" s="3"/>
      <c r="LIR45" s="3"/>
      <c r="LIS45" s="3"/>
      <c r="LIT45" s="3"/>
      <c r="LIU45" s="3"/>
      <c r="LIV45" s="3"/>
      <c r="LIW45" s="3"/>
      <c r="LIX45" s="3"/>
      <c r="LIY45" s="3"/>
      <c r="LIZ45" s="3"/>
      <c r="LJA45" s="3"/>
      <c r="LJB45" s="3"/>
      <c r="LJC45" s="3"/>
      <c r="LJD45" s="3"/>
      <c r="LJE45" s="3"/>
      <c r="LJF45" s="3"/>
      <c r="LJG45" s="3"/>
      <c r="LJH45" s="3"/>
      <c r="LJI45" s="3"/>
      <c r="LJJ45" s="3"/>
      <c r="LJK45" s="3"/>
      <c r="LJL45" s="3"/>
      <c r="LJM45" s="3"/>
      <c r="LJN45" s="3"/>
      <c r="LJO45" s="3"/>
      <c r="LJP45" s="3"/>
      <c r="LJQ45" s="3"/>
      <c r="LJR45" s="3"/>
      <c r="LJS45" s="3"/>
      <c r="LJT45" s="3"/>
      <c r="LJU45" s="3"/>
      <c r="LJV45" s="3"/>
      <c r="LJW45" s="3"/>
      <c r="LJX45" s="3"/>
      <c r="LJY45" s="3"/>
      <c r="LJZ45" s="3"/>
      <c r="LKA45" s="3"/>
      <c r="LKB45" s="3"/>
      <c r="LKC45" s="3"/>
      <c r="LKD45" s="3"/>
      <c r="LKE45" s="3"/>
      <c r="LKF45" s="3"/>
      <c r="LKG45" s="3"/>
      <c r="LKH45" s="3"/>
      <c r="LKI45" s="3"/>
      <c r="LKJ45" s="3"/>
      <c r="LKK45" s="3"/>
      <c r="LKL45" s="3"/>
      <c r="LKM45" s="3"/>
      <c r="LKN45" s="3"/>
      <c r="LKO45" s="3"/>
      <c r="LKP45" s="3"/>
      <c r="LKQ45" s="3"/>
      <c r="LKR45" s="3"/>
      <c r="LKS45" s="3"/>
      <c r="LKT45" s="3"/>
      <c r="LKU45" s="3"/>
      <c r="LKV45" s="3"/>
      <c r="LKW45" s="3"/>
      <c r="LKX45" s="3"/>
      <c r="LKY45" s="3"/>
      <c r="LKZ45" s="3"/>
      <c r="LLA45" s="3"/>
      <c r="LLB45" s="3"/>
      <c r="LLC45" s="3"/>
      <c r="LLD45" s="3"/>
      <c r="LLE45" s="3"/>
      <c r="LLF45" s="3"/>
      <c r="LLG45" s="3"/>
      <c r="LLH45" s="3"/>
      <c r="LLI45" s="3"/>
      <c r="LLJ45" s="3"/>
      <c r="LLK45" s="3"/>
      <c r="LLL45" s="3"/>
      <c r="LLM45" s="3"/>
      <c r="LLN45" s="3"/>
      <c r="LLO45" s="3"/>
      <c r="LLP45" s="3"/>
      <c r="LLQ45" s="3"/>
      <c r="LLR45" s="3"/>
      <c r="LLS45" s="3"/>
      <c r="LLT45" s="3"/>
      <c r="LLU45" s="3"/>
      <c r="LLV45" s="3"/>
      <c r="LLW45" s="3"/>
      <c r="LLX45" s="3"/>
      <c r="LLY45" s="3"/>
      <c r="LLZ45" s="3"/>
      <c r="LMA45" s="3"/>
      <c r="LMB45" s="3"/>
      <c r="LMC45" s="3"/>
      <c r="LMD45" s="3"/>
      <c r="LME45" s="3"/>
      <c r="LMF45" s="3"/>
      <c r="LMG45" s="3"/>
      <c r="LMH45" s="3"/>
      <c r="LMI45" s="3"/>
      <c r="LMJ45" s="3"/>
      <c r="LMK45" s="3"/>
      <c r="LML45" s="3"/>
      <c r="LMM45" s="3"/>
      <c r="LMN45" s="3"/>
      <c r="LMO45" s="3"/>
      <c r="LMP45" s="3"/>
      <c r="LMQ45" s="3"/>
      <c r="LMR45" s="3"/>
      <c r="LMS45" s="3"/>
      <c r="LMT45" s="3"/>
      <c r="LMU45" s="3"/>
      <c r="LMV45" s="3"/>
      <c r="LMW45" s="3"/>
      <c r="LMX45" s="3"/>
      <c r="LMY45" s="3"/>
      <c r="LMZ45" s="3"/>
      <c r="LNA45" s="3"/>
      <c r="LNB45" s="3"/>
      <c r="LNC45" s="3"/>
      <c r="LND45" s="3"/>
      <c r="LNE45" s="3"/>
      <c r="LNF45" s="3"/>
      <c r="LNG45" s="3"/>
      <c r="LNH45" s="3"/>
      <c r="LNI45" s="3"/>
      <c r="LNJ45" s="3"/>
      <c r="LNK45" s="3"/>
      <c r="LNL45" s="3"/>
      <c r="LNM45" s="3"/>
      <c r="LNN45" s="3"/>
      <c r="LNO45" s="3"/>
      <c r="LNP45" s="3"/>
      <c r="LNQ45" s="3"/>
      <c r="LNR45" s="3"/>
      <c r="LNS45" s="3"/>
      <c r="LNT45" s="3"/>
      <c r="LNU45" s="3"/>
      <c r="LNV45" s="3"/>
      <c r="LNW45" s="3"/>
      <c r="LNX45" s="3"/>
      <c r="LNY45" s="3"/>
      <c r="LNZ45" s="3"/>
      <c r="LOA45" s="3"/>
      <c r="LOB45" s="3"/>
      <c r="LOC45" s="3"/>
      <c r="LOD45" s="3"/>
      <c r="LOE45" s="3"/>
      <c r="LOF45" s="3"/>
      <c r="LOG45" s="3"/>
      <c r="LOH45" s="3"/>
      <c r="LOI45" s="3"/>
      <c r="LOJ45" s="3"/>
      <c r="LOK45" s="3"/>
      <c r="LOL45" s="3"/>
      <c r="LOM45" s="3"/>
      <c r="LON45" s="3"/>
      <c r="LOO45" s="3"/>
      <c r="LOP45" s="3"/>
      <c r="LOQ45" s="3"/>
      <c r="LOR45" s="3"/>
      <c r="LOS45" s="3"/>
      <c r="LOT45" s="3"/>
      <c r="LOU45" s="3"/>
      <c r="LOV45" s="3"/>
      <c r="LOW45" s="3"/>
      <c r="LOX45" s="3"/>
      <c r="LOY45" s="3"/>
      <c r="LOZ45" s="3"/>
      <c r="LPA45" s="3"/>
      <c r="LPB45" s="3"/>
      <c r="LPC45" s="3"/>
      <c r="LPD45" s="3"/>
      <c r="LPE45" s="3"/>
      <c r="LPF45" s="3"/>
      <c r="LPG45" s="3"/>
      <c r="LPH45" s="3"/>
      <c r="LPI45" s="3"/>
      <c r="LPJ45" s="3"/>
      <c r="LPK45" s="3"/>
      <c r="LPL45" s="3"/>
      <c r="LPM45" s="3"/>
      <c r="LPN45" s="3"/>
      <c r="LPO45" s="3"/>
      <c r="LPP45" s="3"/>
      <c r="LPQ45" s="3"/>
      <c r="LPR45" s="3"/>
      <c r="LPS45" s="3"/>
      <c r="LPT45" s="3"/>
      <c r="LPU45" s="3"/>
      <c r="LPV45" s="3"/>
      <c r="LPW45" s="3"/>
      <c r="LPX45" s="3"/>
      <c r="LPY45" s="3"/>
      <c r="LPZ45" s="3"/>
      <c r="LQA45" s="3"/>
      <c r="LQB45" s="3"/>
      <c r="LQC45" s="3"/>
      <c r="LQD45" s="3"/>
      <c r="LQE45" s="3"/>
      <c r="LQF45" s="3"/>
      <c r="LQG45" s="3"/>
      <c r="LQH45" s="3"/>
      <c r="LQI45" s="3"/>
      <c r="LQJ45" s="3"/>
      <c r="LQK45" s="3"/>
      <c r="LQL45" s="3"/>
      <c r="LQM45" s="3"/>
      <c r="LQN45" s="3"/>
      <c r="LQO45" s="3"/>
      <c r="LQP45" s="3"/>
      <c r="LQQ45" s="3"/>
      <c r="LQR45" s="3"/>
      <c r="LQS45" s="3"/>
      <c r="LQT45" s="3"/>
      <c r="LQU45" s="3"/>
      <c r="LQV45" s="3"/>
      <c r="LQW45" s="3"/>
      <c r="LQX45" s="3"/>
      <c r="LQY45" s="3"/>
      <c r="LQZ45" s="3"/>
      <c r="LRA45" s="3"/>
      <c r="LRB45" s="3"/>
      <c r="LRC45" s="3"/>
      <c r="LRD45" s="3"/>
      <c r="LRE45" s="3"/>
      <c r="LRF45" s="3"/>
      <c r="LRG45" s="3"/>
      <c r="LRH45" s="3"/>
      <c r="LRI45" s="3"/>
      <c r="LRJ45" s="3"/>
      <c r="LRK45" s="3"/>
      <c r="LRL45" s="3"/>
      <c r="LRM45" s="3"/>
      <c r="LRN45" s="3"/>
      <c r="LRO45" s="3"/>
      <c r="LRP45" s="3"/>
      <c r="LRQ45" s="3"/>
      <c r="LRR45" s="3"/>
      <c r="LRS45" s="3"/>
      <c r="LRT45" s="3"/>
      <c r="LRU45" s="3"/>
      <c r="LRV45" s="3"/>
      <c r="LRW45" s="3"/>
      <c r="LRX45" s="3"/>
      <c r="LRY45" s="3"/>
      <c r="LRZ45" s="3"/>
      <c r="LSA45" s="3"/>
      <c r="LSB45" s="3"/>
      <c r="LSC45" s="3"/>
      <c r="LSD45" s="3"/>
      <c r="LSE45" s="3"/>
      <c r="LSF45" s="3"/>
      <c r="LSG45" s="3"/>
      <c r="LSH45" s="3"/>
      <c r="LSI45" s="3"/>
      <c r="LSJ45" s="3"/>
      <c r="LSK45" s="3"/>
      <c r="LSL45" s="3"/>
      <c r="LSM45" s="3"/>
      <c r="LSN45" s="3"/>
      <c r="LSO45" s="3"/>
      <c r="LSP45" s="3"/>
      <c r="LSQ45" s="3"/>
      <c r="LSR45" s="3"/>
      <c r="LSS45" s="3"/>
      <c r="LST45" s="3"/>
      <c r="LSU45" s="3"/>
      <c r="LSV45" s="3"/>
      <c r="LSW45" s="3"/>
      <c r="LSX45" s="3"/>
      <c r="LSY45" s="3"/>
      <c r="LSZ45" s="3"/>
      <c r="LTA45" s="3"/>
      <c r="LTB45" s="3"/>
      <c r="LTC45" s="3"/>
      <c r="LTD45" s="3"/>
      <c r="LTE45" s="3"/>
      <c r="LTF45" s="3"/>
      <c r="LTG45" s="3"/>
      <c r="LTH45" s="3"/>
      <c r="LTI45" s="3"/>
      <c r="LTJ45" s="3"/>
      <c r="LTK45" s="3"/>
      <c r="LTL45" s="3"/>
      <c r="LTM45" s="3"/>
      <c r="LTN45" s="3"/>
      <c r="LTO45" s="3"/>
      <c r="LTP45" s="3"/>
      <c r="LTQ45" s="3"/>
      <c r="LTR45" s="3"/>
      <c r="LTS45" s="3"/>
      <c r="LTT45" s="3"/>
      <c r="LTU45" s="3"/>
      <c r="LTV45" s="3"/>
      <c r="LTW45" s="3"/>
      <c r="LTX45" s="3"/>
      <c r="LTY45" s="3"/>
      <c r="LTZ45" s="3"/>
      <c r="LUA45" s="3"/>
      <c r="LUB45" s="3"/>
      <c r="LUC45" s="3"/>
      <c r="LUD45" s="3"/>
      <c r="LUE45" s="3"/>
      <c r="LUF45" s="3"/>
      <c r="LUG45" s="3"/>
      <c r="LUH45" s="3"/>
      <c r="LUI45" s="3"/>
      <c r="LUJ45" s="3"/>
      <c r="LUK45" s="3"/>
      <c r="LUL45" s="3"/>
      <c r="LUM45" s="3"/>
      <c r="LUN45" s="3"/>
      <c r="LUO45" s="3"/>
      <c r="LUP45" s="3"/>
      <c r="LUQ45" s="3"/>
      <c r="LUR45" s="3"/>
      <c r="LUS45" s="3"/>
      <c r="LUT45" s="3"/>
      <c r="LUU45" s="3"/>
      <c r="LUV45" s="3"/>
      <c r="LUW45" s="3"/>
      <c r="LUX45" s="3"/>
      <c r="LUY45" s="3"/>
      <c r="LUZ45" s="3"/>
      <c r="LVA45" s="3"/>
      <c r="LVB45" s="3"/>
      <c r="LVC45" s="3"/>
      <c r="LVD45" s="3"/>
      <c r="LVE45" s="3"/>
      <c r="LVF45" s="3"/>
      <c r="LVG45" s="3"/>
      <c r="LVH45" s="3"/>
      <c r="LVI45" s="3"/>
      <c r="LVJ45" s="3"/>
      <c r="LVK45" s="3"/>
      <c r="LVL45" s="3"/>
      <c r="LVM45" s="3"/>
      <c r="LVN45" s="3"/>
      <c r="LVO45" s="3"/>
      <c r="LVP45" s="3"/>
      <c r="LVQ45" s="3"/>
      <c r="LVR45" s="3"/>
      <c r="LVS45" s="3"/>
      <c r="LVT45" s="3"/>
      <c r="LVU45" s="3"/>
      <c r="LVV45" s="3"/>
      <c r="LVW45" s="3"/>
      <c r="LVX45" s="3"/>
      <c r="LVY45" s="3"/>
      <c r="LVZ45" s="3"/>
      <c r="LWA45" s="3"/>
      <c r="LWB45" s="3"/>
      <c r="LWC45" s="3"/>
      <c r="LWD45" s="3"/>
      <c r="LWE45" s="3"/>
      <c r="LWF45" s="3"/>
      <c r="LWG45" s="3"/>
      <c r="LWH45" s="3"/>
      <c r="LWI45" s="3"/>
      <c r="LWJ45" s="3"/>
      <c r="LWK45" s="3"/>
      <c r="LWL45" s="3"/>
      <c r="LWM45" s="3"/>
      <c r="LWN45" s="3"/>
      <c r="LWO45" s="3"/>
      <c r="LWP45" s="3"/>
      <c r="LWQ45" s="3"/>
      <c r="LWR45" s="3"/>
      <c r="LWS45" s="3"/>
      <c r="LWT45" s="3"/>
      <c r="LWU45" s="3"/>
      <c r="LWV45" s="3"/>
      <c r="LWW45" s="3"/>
      <c r="LWX45" s="3"/>
      <c r="LWY45" s="3"/>
      <c r="LWZ45" s="3"/>
      <c r="LXA45" s="3"/>
      <c r="LXB45" s="3"/>
      <c r="LXC45" s="3"/>
      <c r="LXD45" s="3"/>
      <c r="LXE45" s="3"/>
      <c r="LXF45" s="3"/>
      <c r="LXG45" s="3"/>
      <c r="LXH45" s="3"/>
      <c r="LXI45" s="3"/>
      <c r="LXJ45" s="3"/>
      <c r="LXK45" s="3"/>
      <c r="LXL45" s="3"/>
      <c r="LXM45" s="3"/>
      <c r="LXN45" s="3"/>
      <c r="LXO45" s="3"/>
      <c r="LXP45" s="3"/>
      <c r="LXQ45" s="3"/>
      <c r="LXR45" s="3"/>
      <c r="LXS45" s="3"/>
      <c r="LXT45" s="3"/>
      <c r="LXU45" s="3"/>
      <c r="LXV45" s="3"/>
      <c r="LXW45" s="3"/>
      <c r="LXX45" s="3"/>
      <c r="LXY45" s="3"/>
      <c r="LXZ45" s="3"/>
      <c r="LYA45" s="3"/>
      <c r="LYB45" s="3"/>
      <c r="LYC45" s="3"/>
      <c r="LYD45" s="3"/>
      <c r="LYE45" s="3"/>
      <c r="LYF45" s="3"/>
      <c r="LYG45" s="3"/>
      <c r="LYH45" s="3"/>
      <c r="LYI45" s="3"/>
      <c r="LYJ45" s="3"/>
      <c r="LYK45" s="3"/>
      <c r="LYL45" s="3"/>
      <c r="LYM45" s="3"/>
      <c r="LYN45" s="3"/>
      <c r="LYO45" s="3"/>
      <c r="LYP45" s="3"/>
      <c r="LYQ45" s="3"/>
      <c r="LYR45" s="3"/>
      <c r="LYS45" s="3"/>
      <c r="LYT45" s="3"/>
      <c r="LYU45" s="3"/>
      <c r="LYV45" s="3"/>
      <c r="LYW45" s="3"/>
      <c r="LYX45" s="3"/>
      <c r="LYY45" s="3"/>
      <c r="LYZ45" s="3"/>
      <c r="LZA45" s="3"/>
      <c r="LZB45" s="3"/>
      <c r="LZC45" s="3"/>
      <c r="LZD45" s="3"/>
      <c r="LZE45" s="3"/>
      <c r="LZF45" s="3"/>
      <c r="LZG45" s="3"/>
      <c r="LZH45" s="3"/>
      <c r="LZI45" s="3"/>
      <c r="LZJ45" s="3"/>
      <c r="LZK45" s="3"/>
      <c r="LZL45" s="3"/>
      <c r="LZM45" s="3"/>
      <c r="LZN45" s="3"/>
      <c r="LZO45" s="3"/>
      <c r="LZP45" s="3"/>
      <c r="LZQ45" s="3"/>
      <c r="LZR45" s="3"/>
      <c r="LZS45" s="3"/>
      <c r="LZT45" s="3"/>
      <c r="LZU45" s="3"/>
      <c r="LZV45" s="3"/>
      <c r="LZW45" s="3"/>
      <c r="LZX45" s="3"/>
      <c r="LZY45" s="3"/>
      <c r="LZZ45" s="3"/>
      <c r="MAA45" s="3"/>
      <c r="MAB45" s="3"/>
      <c r="MAC45" s="3"/>
      <c r="MAD45" s="3"/>
      <c r="MAE45" s="3"/>
      <c r="MAF45" s="3"/>
      <c r="MAG45" s="3"/>
      <c r="MAH45" s="3"/>
      <c r="MAI45" s="3"/>
      <c r="MAJ45" s="3"/>
      <c r="MAK45" s="3"/>
      <c r="MAL45" s="3"/>
      <c r="MAM45" s="3"/>
      <c r="MAN45" s="3"/>
      <c r="MAO45" s="3"/>
      <c r="MAP45" s="3"/>
      <c r="MAQ45" s="3"/>
      <c r="MAR45" s="3"/>
      <c r="MAS45" s="3"/>
      <c r="MAT45" s="3"/>
      <c r="MAU45" s="3"/>
      <c r="MAV45" s="3"/>
      <c r="MAW45" s="3"/>
      <c r="MAX45" s="3"/>
      <c r="MAY45" s="3"/>
      <c r="MAZ45" s="3"/>
      <c r="MBA45" s="3"/>
      <c r="MBB45" s="3"/>
      <c r="MBC45" s="3"/>
      <c r="MBD45" s="3"/>
      <c r="MBE45" s="3"/>
      <c r="MBF45" s="3"/>
      <c r="MBG45" s="3"/>
      <c r="MBH45" s="3"/>
      <c r="MBI45" s="3"/>
      <c r="MBJ45" s="3"/>
      <c r="MBK45" s="3"/>
      <c r="MBL45" s="3"/>
      <c r="MBM45" s="3"/>
      <c r="MBN45" s="3"/>
      <c r="MBO45" s="3"/>
      <c r="MBP45" s="3"/>
      <c r="MBQ45" s="3"/>
      <c r="MBR45" s="3"/>
      <c r="MBS45" s="3"/>
      <c r="MBT45" s="3"/>
      <c r="MBU45" s="3"/>
      <c r="MBV45" s="3"/>
      <c r="MBW45" s="3"/>
      <c r="MBX45" s="3"/>
      <c r="MBY45" s="3"/>
      <c r="MBZ45" s="3"/>
      <c r="MCA45" s="3"/>
      <c r="MCB45" s="3"/>
      <c r="MCC45" s="3"/>
      <c r="MCD45" s="3"/>
      <c r="MCE45" s="3"/>
      <c r="MCF45" s="3"/>
      <c r="MCG45" s="3"/>
      <c r="MCH45" s="3"/>
      <c r="MCI45" s="3"/>
      <c r="MCJ45" s="3"/>
      <c r="MCK45" s="3"/>
      <c r="MCL45" s="3"/>
      <c r="MCM45" s="3"/>
      <c r="MCN45" s="3"/>
      <c r="MCO45" s="3"/>
      <c r="MCP45" s="3"/>
      <c r="MCQ45" s="3"/>
      <c r="MCR45" s="3"/>
      <c r="MCS45" s="3"/>
      <c r="MCT45" s="3"/>
      <c r="MCU45" s="3"/>
      <c r="MCV45" s="3"/>
      <c r="MCW45" s="3"/>
      <c r="MCX45" s="3"/>
      <c r="MCY45" s="3"/>
      <c r="MCZ45" s="3"/>
      <c r="MDA45" s="3"/>
      <c r="MDB45" s="3"/>
      <c r="MDC45" s="3"/>
      <c r="MDD45" s="3"/>
      <c r="MDE45" s="3"/>
      <c r="MDF45" s="3"/>
      <c r="MDG45" s="3"/>
      <c r="MDH45" s="3"/>
      <c r="MDI45" s="3"/>
      <c r="MDJ45" s="3"/>
      <c r="MDK45" s="3"/>
      <c r="MDL45" s="3"/>
      <c r="MDM45" s="3"/>
      <c r="MDN45" s="3"/>
      <c r="MDO45" s="3"/>
      <c r="MDP45" s="3"/>
      <c r="MDQ45" s="3"/>
      <c r="MDR45" s="3"/>
      <c r="MDS45" s="3"/>
      <c r="MDT45" s="3"/>
      <c r="MDU45" s="3"/>
      <c r="MDV45" s="3"/>
      <c r="MDW45" s="3"/>
      <c r="MDX45" s="3"/>
      <c r="MDY45" s="3"/>
      <c r="MDZ45" s="3"/>
      <c r="MEA45" s="3"/>
      <c r="MEB45" s="3"/>
      <c r="MEC45" s="3"/>
      <c r="MED45" s="3"/>
      <c r="MEE45" s="3"/>
      <c r="MEF45" s="3"/>
      <c r="MEG45" s="3"/>
      <c r="MEH45" s="3"/>
      <c r="MEI45" s="3"/>
      <c r="MEJ45" s="3"/>
      <c r="MEK45" s="3"/>
      <c r="MEL45" s="3"/>
      <c r="MEM45" s="3"/>
      <c r="MEN45" s="3"/>
      <c r="MEO45" s="3"/>
      <c r="MEP45" s="3"/>
      <c r="MEQ45" s="3"/>
      <c r="MER45" s="3"/>
      <c r="MES45" s="3"/>
      <c r="MET45" s="3"/>
      <c r="MEU45" s="3"/>
      <c r="MEV45" s="3"/>
      <c r="MEW45" s="3"/>
      <c r="MEX45" s="3"/>
      <c r="MEY45" s="3"/>
      <c r="MEZ45" s="3"/>
      <c r="MFA45" s="3"/>
      <c r="MFB45" s="3"/>
      <c r="MFC45" s="3"/>
      <c r="MFD45" s="3"/>
      <c r="MFE45" s="3"/>
      <c r="MFF45" s="3"/>
      <c r="MFG45" s="3"/>
      <c r="MFH45" s="3"/>
      <c r="MFI45" s="3"/>
      <c r="MFJ45" s="3"/>
      <c r="MFK45" s="3"/>
      <c r="MFL45" s="3"/>
      <c r="MFM45" s="3"/>
      <c r="MFN45" s="3"/>
      <c r="MFO45" s="3"/>
      <c r="MFP45" s="3"/>
      <c r="MFQ45" s="3"/>
      <c r="MFR45" s="3"/>
      <c r="MFS45" s="3"/>
      <c r="MFT45" s="3"/>
      <c r="MFU45" s="3"/>
      <c r="MFV45" s="3"/>
      <c r="MFW45" s="3"/>
      <c r="MFX45" s="3"/>
      <c r="MFY45" s="3"/>
      <c r="MFZ45" s="3"/>
      <c r="MGA45" s="3"/>
      <c r="MGB45" s="3"/>
      <c r="MGC45" s="3"/>
      <c r="MGD45" s="3"/>
      <c r="MGE45" s="3"/>
      <c r="MGF45" s="3"/>
      <c r="MGG45" s="3"/>
      <c r="MGH45" s="3"/>
      <c r="MGI45" s="3"/>
      <c r="MGJ45" s="3"/>
      <c r="MGK45" s="3"/>
      <c r="MGL45" s="3"/>
      <c r="MGM45" s="3"/>
      <c r="MGN45" s="3"/>
      <c r="MGO45" s="3"/>
      <c r="MGP45" s="3"/>
      <c r="MGQ45" s="3"/>
      <c r="MGR45" s="3"/>
      <c r="MGS45" s="3"/>
      <c r="MGT45" s="3"/>
      <c r="MGU45" s="3"/>
      <c r="MGV45" s="3"/>
      <c r="MGW45" s="3"/>
      <c r="MGX45" s="3"/>
      <c r="MGY45" s="3"/>
      <c r="MGZ45" s="3"/>
      <c r="MHA45" s="3"/>
      <c r="MHB45" s="3"/>
      <c r="MHC45" s="3"/>
      <c r="MHD45" s="3"/>
      <c r="MHE45" s="3"/>
      <c r="MHF45" s="3"/>
      <c r="MHG45" s="3"/>
      <c r="MHH45" s="3"/>
      <c r="MHI45" s="3"/>
      <c r="MHJ45" s="3"/>
      <c r="MHK45" s="3"/>
      <c r="MHL45" s="3"/>
      <c r="MHM45" s="3"/>
      <c r="MHN45" s="3"/>
      <c r="MHO45" s="3"/>
      <c r="MHP45" s="3"/>
      <c r="MHQ45" s="3"/>
      <c r="MHR45" s="3"/>
      <c r="MHS45" s="3"/>
      <c r="MHT45" s="3"/>
      <c r="MHU45" s="3"/>
      <c r="MHV45" s="3"/>
      <c r="MHW45" s="3"/>
      <c r="MHX45" s="3"/>
      <c r="MHY45" s="3"/>
      <c r="MHZ45" s="3"/>
      <c r="MIA45" s="3"/>
      <c r="MIB45" s="3"/>
      <c r="MIC45" s="3"/>
      <c r="MID45" s="3"/>
      <c r="MIE45" s="3"/>
      <c r="MIF45" s="3"/>
      <c r="MIG45" s="3"/>
      <c r="MIH45" s="3"/>
      <c r="MII45" s="3"/>
      <c r="MIJ45" s="3"/>
      <c r="MIK45" s="3"/>
      <c r="MIL45" s="3"/>
      <c r="MIM45" s="3"/>
      <c r="MIN45" s="3"/>
      <c r="MIO45" s="3"/>
      <c r="MIP45" s="3"/>
      <c r="MIQ45" s="3"/>
      <c r="MIR45" s="3"/>
      <c r="MIS45" s="3"/>
      <c r="MIT45" s="3"/>
      <c r="MIU45" s="3"/>
      <c r="MIV45" s="3"/>
      <c r="MIW45" s="3"/>
      <c r="MIX45" s="3"/>
      <c r="MIY45" s="3"/>
      <c r="MIZ45" s="3"/>
      <c r="MJA45" s="3"/>
      <c r="MJB45" s="3"/>
      <c r="MJC45" s="3"/>
      <c r="MJD45" s="3"/>
      <c r="MJE45" s="3"/>
      <c r="MJF45" s="3"/>
      <c r="MJG45" s="3"/>
      <c r="MJH45" s="3"/>
      <c r="MJI45" s="3"/>
      <c r="MJJ45" s="3"/>
      <c r="MJK45" s="3"/>
      <c r="MJL45" s="3"/>
      <c r="MJM45" s="3"/>
      <c r="MJN45" s="3"/>
      <c r="MJO45" s="3"/>
      <c r="MJP45" s="3"/>
      <c r="MJQ45" s="3"/>
      <c r="MJR45" s="3"/>
      <c r="MJS45" s="3"/>
      <c r="MJT45" s="3"/>
      <c r="MJU45" s="3"/>
      <c r="MJV45" s="3"/>
      <c r="MJW45" s="3"/>
      <c r="MJX45" s="3"/>
      <c r="MJY45" s="3"/>
      <c r="MJZ45" s="3"/>
      <c r="MKA45" s="3"/>
      <c r="MKB45" s="3"/>
      <c r="MKC45" s="3"/>
      <c r="MKD45" s="3"/>
      <c r="MKE45" s="3"/>
      <c r="MKF45" s="3"/>
      <c r="MKG45" s="3"/>
      <c r="MKH45" s="3"/>
      <c r="MKI45" s="3"/>
      <c r="MKJ45" s="3"/>
      <c r="MKK45" s="3"/>
      <c r="MKL45" s="3"/>
      <c r="MKM45" s="3"/>
      <c r="MKN45" s="3"/>
      <c r="MKO45" s="3"/>
      <c r="MKP45" s="3"/>
      <c r="MKQ45" s="3"/>
      <c r="MKR45" s="3"/>
      <c r="MKS45" s="3"/>
      <c r="MKT45" s="3"/>
      <c r="MKU45" s="3"/>
      <c r="MKV45" s="3"/>
      <c r="MKW45" s="3"/>
      <c r="MKX45" s="3"/>
      <c r="MKY45" s="3"/>
      <c r="MKZ45" s="3"/>
      <c r="MLA45" s="3"/>
      <c r="MLB45" s="3"/>
      <c r="MLC45" s="3"/>
      <c r="MLD45" s="3"/>
      <c r="MLE45" s="3"/>
      <c r="MLF45" s="3"/>
      <c r="MLG45" s="3"/>
      <c r="MLH45" s="3"/>
      <c r="MLI45" s="3"/>
      <c r="MLJ45" s="3"/>
      <c r="MLK45" s="3"/>
      <c r="MLL45" s="3"/>
      <c r="MLM45" s="3"/>
      <c r="MLN45" s="3"/>
      <c r="MLO45" s="3"/>
      <c r="MLP45" s="3"/>
      <c r="MLQ45" s="3"/>
      <c r="MLR45" s="3"/>
      <c r="MLS45" s="3"/>
      <c r="MLT45" s="3"/>
      <c r="MLU45" s="3"/>
      <c r="MLV45" s="3"/>
      <c r="MLW45" s="3"/>
      <c r="MLX45" s="3"/>
      <c r="MLY45" s="3"/>
      <c r="MLZ45" s="3"/>
      <c r="MMA45" s="3"/>
      <c r="MMB45" s="3"/>
      <c r="MMC45" s="3"/>
      <c r="MMD45" s="3"/>
      <c r="MME45" s="3"/>
      <c r="MMF45" s="3"/>
      <c r="MMG45" s="3"/>
      <c r="MMH45" s="3"/>
      <c r="MMI45" s="3"/>
      <c r="MMJ45" s="3"/>
      <c r="MMK45" s="3"/>
      <c r="MML45" s="3"/>
      <c r="MMM45" s="3"/>
      <c r="MMN45" s="3"/>
      <c r="MMO45" s="3"/>
      <c r="MMP45" s="3"/>
      <c r="MMQ45" s="3"/>
      <c r="MMR45" s="3"/>
      <c r="MMS45" s="3"/>
      <c r="MMT45" s="3"/>
      <c r="MMU45" s="3"/>
      <c r="MMV45" s="3"/>
      <c r="MMW45" s="3"/>
      <c r="MMX45" s="3"/>
      <c r="MMY45" s="3"/>
      <c r="MMZ45" s="3"/>
      <c r="MNA45" s="3"/>
      <c r="MNB45" s="3"/>
      <c r="MNC45" s="3"/>
      <c r="MND45" s="3"/>
      <c r="MNE45" s="3"/>
      <c r="MNF45" s="3"/>
      <c r="MNG45" s="3"/>
      <c r="MNH45" s="3"/>
      <c r="MNI45" s="3"/>
      <c r="MNJ45" s="3"/>
      <c r="MNK45" s="3"/>
      <c r="MNL45" s="3"/>
      <c r="MNM45" s="3"/>
      <c r="MNN45" s="3"/>
      <c r="MNO45" s="3"/>
      <c r="MNP45" s="3"/>
      <c r="MNQ45" s="3"/>
      <c r="MNR45" s="3"/>
      <c r="MNS45" s="3"/>
      <c r="MNT45" s="3"/>
      <c r="MNU45" s="3"/>
      <c r="MNV45" s="3"/>
      <c r="MNW45" s="3"/>
      <c r="MNX45" s="3"/>
      <c r="MNY45" s="3"/>
      <c r="MNZ45" s="3"/>
      <c r="MOA45" s="3"/>
      <c r="MOB45" s="3"/>
      <c r="MOC45" s="3"/>
      <c r="MOD45" s="3"/>
      <c r="MOE45" s="3"/>
      <c r="MOF45" s="3"/>
      <c r="MOG45" s="3"/>
      <c r="MOH45" s="3"/>
      <c r="MOI45" s="3"/>
      <c r="MOJ45" s="3"/>
      <c r="MOK45" s="3"/>
      <c r="MOL45" s="3"/>
      <c r="MOM45" s="3"/>
      <c r="MON45" s="3"/>
      <c r="MOO45" s="3"/>
      <c r="MOP45" s="3"/>
      <c r="MOQ45" s="3"/>
      <c r="MOR45" s="3"/>
      <c r="MOS45" s="3"/>
      <c r="MOT45" s="3"/>
      <c r="MOU45" s="3"/>
      <c r="MOV45" s="3"/>
      <c r="MOW45" s="3"/>
      <c r="MOX45" s="3"/>
      <c r="MOY45" s="3"/>
      <c r="MOZ45" s="3"/>
      <c r="MPA45" s="3"/>
      <c r="MPB45" s="3"/>
      <c r="MPC45" s="3"/>
      <c r="MPD45" s="3"/>
      <c r="MPE45" s="3"/>
      <c r="MPF45" s="3"/>
      <c r="MPG45" s="3"/>
      <c r="MPH45" s="3"/>
      <c r="MPI45" s="3"/>
      <c r="MPJ45" s="3"/>
      <c r="MPK45" s="3"/>
      <c r="MPL45" s="3"/>
      <c r="MPM45" s="3"/>
      <c r="MPN45" s="3"/>
      <c r="MPO45" s="3"/>
      <c r="MPP45" s="3"/>
      <c r="MPQ45" s="3"/>
      <c r="MPR45" s="3"/>
      <c r="MPS45" s="3"/>
      <c r="MPT45" s="3"/>
      <c r="MPU45" s="3"/>
      <c r="MPV45" s="3"/>
      <c r="MPW45" s="3"/>
      <c r="MPX45" s="3"/>
      <c r="MPY45" s="3"/>
      <c r="MPZ45" s="3"/>
      <c r="MQA45" s="3"/>
      <c r="MQB45" s="3"/>
      <c r="MQC45" s="3"/>
      <c r="MQD45" s="3"/>
      <c r="MQE45" s="3"/>
      <c r="MQF45" s="3"/>
      <c r="MQG45" s="3"/>
      <c r="MQH45" s="3"/>
      <c r="MQI45" s="3"/>
      <c r="MQJ45" s="3"/>
      <c r="MQK45" s="3"/>
      <c r="MQL45" s="3"/>
      <c r="MQM45" s="3"/>
      <c r="MQN45" s="3"/>
      <c r="MQO45" s="3"/>
      <c r="MQP45" s="3"/>
      <c r="MQQ45" s="3"/>
      <c r="MQR45" s="3"/>
      <c r="MQS45" s="3"/>
      <c r="MQT45" s="3"/>
      <c r="MQU45" s="3"/>
      <c r="MQV45" s="3"/>
      <c r="MQW45" s="3"/>
      <c r="MQX45" s="3"/>
      <c r="MQY45" s="3"/>
      <c r="MQZ45" s="3"/>
      <c r="MRA45" s="3"/>
      <c r="MRB45" s="3"/>
      <c r="MRC45" s="3"/>
      <c r="MRD45" s="3"/>
      <c r="MRE45" s="3"/>
      <c r="MRF45" s="3"/>
      <c r="MRG45" s="3"/>
      <c r="MRH45" s="3"/>
      <c r="MRI45" s="3"/>
      <c r="MRJ45" s="3"/>
      <c r="MRK45" s="3"/>
      <c r="MRL45" s="3"/>
      <c r="MRM45" s="3"/>
      <c r="MRN45" s="3"/>
      <c r="MRO45" s="3"/>
      <c r="MRP45" s="3"/>
      <c r="MRQ45" s="3"/>
      <c r="MRR45" s="3"/>
      <c r="MRS45" s="3"/>
      <c r="MRT45" s="3"/>
      <c r="MRU45" s="3"/>
      <c r="MRV45" s="3"/>
      <c r="MRW45" s="3"/>
      <c r="MRX45" s="3"/>
      <c r="MRY45" s="3"/>
      <c r="MRZ45" s="3"/>
      <c r="MSA45" s="3"/>
      <c r="MSB45" s="3"/>
      <c r="MSC45" s="3"/>
      <c r="MSD45" s="3"/>
      <c r="MSE45" s="3"/>
      <c r="MSF45" s="3"/>
      <c r="MSG45" s="3"/>
      <c r="MSH45" s="3"/>
      <c r="MSI45" s="3"/>
      <c r="MSJ45" s="3"/>
      <c r="MSK45" s="3"/>
      <c r="MSL45" s="3"/>
      <c r="MSM45" s="3"/>
      <c r="MSN45" s="3"/>
      <c r="MSO45" s="3"/>
      <c r="MSP45" s="3"/>
      <c r="MSQ45" s="3"/>
      <c r="MSR45" s="3"/>
      <c r="MSS45" s="3"/>
      <c r="MST45" s="3"/>
      <c r="MSU45" s="3"/>
      <c r="MSV45" s="3"/>
      <c r="MSW45" s="3"/>
      <c r="MSX45" s="3"/>
      <c r="MSY45" s="3"/>
      <c r="MSZ45" s="3"/>
      <c r="MTA45" s="3"/>
      <c r="MTB45" s="3"/>
      <c r="MTC45" s="3"/>
      <c r="MTD45" s="3"/>
      <c r="MTE45" s="3"/>
      <c r="MTF45" s="3"/>
      <c r="MTG45" s="3"/>
      <c r="MTH45" s="3"/>
      <c r="MTI45" s="3"/>
      <c r="MTJ45" s="3"/>
      <c r="MTK45" s="3"/>
      <c r="MTL45" s="3"/>
      <c r="MTM45" s="3"/>
      <c r="MTN45" s="3"/>
      <c r="MTO45" s="3"/>
      <c r="MTP45" s="3"/>
      <c r="MTQ45" s="3"/>
      <c r="MTR45" s="3"/>
      <c r="MTS45" s="3"/>
      <c r="MTT45" s="3"/>
      <c r="MTU45" s="3"/>
      <c r="MTV45" s="3"/>
      <c r="MTW45" s="3"/>
      <c r="MTX45" s="3"/>
      <c r="MTY45" s="3"/>
      <c r="MTZ45" s="3"/>
      <c r="MUA45" s="3"/>
      <c r="MUB45" s="3"/>
      <c r="MUC45" s="3"/>
      <c r="MUD45" s="3"/>
      <c r="MUE45" s="3"/>
      <c r="MUF45" s="3"/>
      <c r="MUG45" s="3"/>
      <c r="MUH45" s="3"/>
      <c r="MUI45" s="3"/>
      <c r="MUJ45" s="3"/>
      <c r="MUK45" s="3"/>
      <c r="MUL45" s="3"/>
      <c r="MUM45" s="3"/>
      <c r="MUN45" s="3"/>
      <c r="MUO45" s="3"/>
      <c r="MUP45" s="3"/>
      <c r="MUQ45" s="3"/>
      <c r="MUR45" s="3"/>
      <c r="MUS45" s="3"/>
      <c r="MUT45" s="3"/>
      <c r="MUU45" s="3"/>
      <c r="MUV45" s="3"/>
      <c r="MUW45" s="3"/>
      <c r="MUX45" s="3"/>
      <c r="MUY45" s="3"/>
      <c r="MUZ45" s="3"/>
      <c r="MVA45" s="3"/>
      <c r="MVB45" s="3"/>
      <c r="MVC45" s="3"/>
      <c r="MVD45" s="3"/>
      <c r="MVE45" s="3"/>
      <c r="MVF45" s="3"/>
      <c r="MVG45" s="3"/>
      <c r="MVH45" s="3"/>
      <c r="MVI45" s="3"/>
      <c r="MVJ45" s="3"/>
      <c r="MVK45" s="3"/>
      <c r="MVL45" s="3"/>
      <c r="MVM45" s="3"/>
      <c r="MVN45" s="3"/>
      <c r="MVO45" s="3"/>
      <c r="MVP45" s="3"/>
      <c r="MVQ45" s="3"/>
      <c r="MVR45" s="3"/>
      <c r="MVS45" s="3"/>
      <c r="MVT45" s="3"/>
      <c r="MVU45" s="3"/>
      <c r="MVV45" s="3"/>
      <c r="MVW45" s="3"/>
      <c r="MVX45" s="3"/>
      <c r="MVY45" s="3"/>
      <c r="MVZ45" s="3"/>
      <c r="MWA45" s="3"/>
      <c r="MWB45" s="3"/>
      <c r="MWC45" s="3"/>
      <c r="MWD45" s="3"/>
      <c r="MWE45" s="3"/>
      <c r="MWF45" s="3"/>
      <c r="MWG45" s="3"/>
      <c r="MWH45" s="3"/>
      <c r="MWI45" s="3"/>
      <c r="MWJ45" s="3"/>
      <c r="MWK45" s="3"/>
      <c r="MWL45" s="3"/>
      <c r="MWM45" s="3"/>
      <c r="MWN45" s="3"/>
      <c r="MWO45" s="3"/>
      <c r="MWP45" s="3"/>
      <c r="MWQ45" s="3"/>
      <c r="MWR45" s="3"/>
      <c r="MWS45" s="3"/>
      <c r="MWT45" s="3"/>
      <c r="MWU45" s="3"/>
      <c r="MWV45" s="3"/>
      <c r="MWW45" s="3"/>
      <c r="MWX45" s="3"/>
      <c r="MWY45" s="3"/>
      <c r="MWZ45" s="3"/>
      <c r="MXA45" s="3"/>
      <c r="MXB45" s="3"/>
      <c r="MXC45" s="3"/>
      <c r="MXD45" s="3"/>
      <c r="MXE45" s="3"/>
      <c r="MXF45" s="3"/>
      <c r="MXG45" s="3"/>
      <c r="MXH45" s="3"/>
      <c r="MXI45" s="3"/>
      <c r="MXJ45" s="3"/>
      <c r="MXK45" s="3"/>
      <c r="MXL45" s="3"/>
      <c r="MXM45" s="3"/>
      <c r="MXN45" s="3"/>
      <c r="MXO45" s="3"/>
      <c r="MXP45" s="3"/>
      <c r="MXQ45" s="3"/>
      <c r="MXR45" s="3"/>
      <c r="MXS45" s="3"/>
      <c r="MXT45" s="3"/>
      <c r="MXU45" s="3"/>
      <c r="MXV45" s="3"/>
      <c r="MXW45" s="3"/>
      <c r="MXX45" s="3"/>
      <c r="MXY45" s="3"/>
      <c r="MXZ45" s="3"/>
      <c r="MYA45" s="3"/>
      <c r="MYB45" s="3"/>
      <c r="MYC45" s="3"/>
      <c r="MYD45" s="3"/>
      <c r="MYE45" s="3"/>
      <c r="MYF45" s="3"/>
      <c r="MYG45" s="3"/>
      <c r="MYH45" s="3"/>
      <c r="MYI45" s="3"/>
      <c r="MYJ45" s="3"/>
      <c r="MYK45" s="3"/>
      <c r="MYL45" s="3"/>
      <c r="MYM45" s="3"/>
      <c r="MYN45" s="3"/>
      <c r="MYO45" s="3"/>
      <c r="MYP45" s="3"/>
      <c r="MYQ45" s="3"/>
      <c r="MYR45" s="3"/>
      <c r="MYS45" s="3"/>
      <c r="MYT45" s="3"/>
      <c r="MYU45" s="3"/>
      <c r="MYV45" s="3"/>
      <c r="MYW45" s="3"/>
      <c r="MYX45" s="3"/>
      <c r="MYY45" s="3"/>
      <c r="MYZ45" s="3"/>
      <c r="MZA45" s="3"/>
      <c r="MZB45" s="3"/>
      <c r="MZC45" s="3"/>
      <c r="MZD45" s="3"/>
      <c r="MZE45" s="3"/>
      <c r="MZF45" s="3"/>
      <c r="MZG45" s="3"/>
      <c r="MZH45" s="3"/>
      <c r="MZI45" s="3"/>
      <c r="MZJ45" s="3"/>
      <c r="MZK45" s="3"/>
      <c r="MZL45" s="3"/>
      <c r="MZM45" s="3"/>
      <c r="MZN45" s="3"/>
      <c r="MZO45" s="3"/>
      <c r="MZP45" s="3"/>
      <c r="MZQ45" s="3"/>
      <c r="MZR45" s="3"/>
      <c r="MZS45" s="3"/>
      <c r="MZT45" s="3"/>
      <c r="MZU45" s="3"/>
      <c r="MZV45" s="3"/>
      <c r="MZW45" s="3"/>
      <c r="MZX45" s="3"/>
      <c r="MZY45" s="3"/>
      <c r="MZZ45" s="3"/>
      <c r="NAA45" s="3"/>
      <c r="NAB45" s="3"/>
      <c r="NAC45" s="3"/>
      <c r="NAD45" s="3"/>
      <c r="NAE45" s="3"/>
      <c r="NAF45" s="3"/>
      <c r="NAG45" s="3"/>
      <c r="NAH45" s="3"/>
      <c r="NAI45" s="3"/>
      <c r="NAJ45" s="3"/>
      <c r="NAK45" s="3"/>
      <c r="NAL45" s="3"/>
      <c r="NAM45" s="3"/>
      <c r="NAN45" s="3"/>
      <c r="NAO45" s="3"/>
      <c r="NAP45" s="3"/>
      <c r="NAQ45" s="3"/>
      <c r="NAR45" s="3"/>
      <c r="NAS45" s="3"/>
      <c r="NAT45" s="3"/>
      <c r="NAU45" s="3"/>
      <c r="NAV45" s="3"/>
      <c r="NAW45" s="3"/>
      <c r="NAX45" s="3"/>
      <c r="NAY45" s="3"/>
      <c r="NAZ45" s="3"/>
      <c r="NBA45" s="3"/>
      <c r="NBB45" s="3"/>
      <c r="NBC45" s="3"/>
      <c r="NBD45" s="3"/>
      <c r="NBE45" s="3"/>
      <c r="NBF45" s="3"/>
      <c r="NBG45" s="3"/>
      <c r="NBH45" s="3"/>
      <c r="NBI45" s="3"/>
      <c r="NBJ45" s="3"/>
      <c r="NBK45" s="3"/>
      <c r="NBL45" s="3"/>
      <c r="NBM45" s="3"/>
      <c r="NBN45" s="3"/>
      <c r="NBO45" s="3"/>
      <c r="NBP45" s="3"/>
      <c r="NBQ45" s="3"/>
      <c r="NBR45" s="3"/>
      <c r="NBS45" s="3"/>
      <c r="NBT45" s="3"/>
      <c r="NBU45" s="3"/>
      <c r="NBV45" s="3"/>
      <c r="NBW45" s="3"/>
      <c r="NBX45" s="3"/>
      <c r="NBY45" s="3"/>
      <c r="NBZ45" s="3"/>
      <c r="NCA45" s="3"/>
      <c r="NCB45" s="3"/>
      <c r="NCC45" s="3"/>
      <c r="NCD45" s="3"/>
      <c r="NCE45" s="3"/>
      <c r="NCF45" s="3"/>
      <c r="NCG45" s="3"/>
      <c r="NCH45" s="3"/>
      <c r="NCI45" s="3"/>
      <c r="NCJ45" s="3"/>
      <c r="NCK45" s="3"/>
      <c r="NCL45" s="3"/>
      <c r="NCM45" s="3"/>
      <c r="NCN45" s="3"/>
      <c r="NCO45" s="3"/>
      <c r="NCP45" s="3"/>
      <c r="NCQ45" s="3"/>
      <c r="NCR45" s="3"/>
      <c r="NCS45" s="3"/>
      <c r="NCT45" s="3"/>
      <c r="NCU45" s="3"/>
      <c r="NCV45" s="3"/>
      <c r="NCW45" s="3"/>
      <c r="NCX45" s="3"/>
      <c r="NCY45" s="3"/>
      <c r="NCZ45" s="3"/>
      <c r="NDA45" s="3"/>
      <c r="NDB45" s="3"/>
      <c r="NDC45" s="3"/>
      <c r="NDD45" s="3"/>
      <c r="NDE45" s="3"/>
      <c r="NDF45" s="3"/>
      <c r="NDG45" s="3"/>
      <c r="NDH45" s="3"/>
      <c r="NDI45" s="3"/>
      <c r="NDJ45" s="3"/>
      <c r="NDK45" s="3"/>
      <c r="NDL45" s="3"/>
      <c r="NDM45" s="3"/>
      <c r="NDN45" s="3"/>
      <c r="NDO45" s="3"/>
      <c r="NDP45" s="3"/>
      <c r="NDQ45" s="3"/>
      <c r="NDR45" s="3"/>
      <c r="NDS45" s="3"/>
      <c r="NDT45" s="3"/>
      <c r="NDU45" s="3"/>
      <c r="NDV45" s="3"/>
      <c r="NDW45" s="3"/>
      <c r="NDX45" s="3"/>
      <c r="NDY45" s="3"/>
      <c r="NDZ45" s="3"/>
      <c r="NEA45" s="3"/>
      <c r="NEB45" s="3"/>
      <c r="NEC45" s="3"/>
      <c r="NED45" s="3"/>
      <c r="NEE45" s="3"/>
      <c r="NEF45" s="3"/>
      <c r="NEG45" s="3"/>
      <c r="NEH45" s="3"/>
      <c r="NEI45" s="3"/>
      <c r="NEJ45" s="3"/>
      <c r="NEK45" s="3"/>
      <c r="NEL45" s="3"/>
      <c r="NEM45" s="3"/>
      <c r="NEN45" s="3"/>
      <c r="NEO45" s="3"/>
      <c r="NEP45" s="3"/>
      <c r="NEQ45" s="3"/>
      <c r="NER45" s="3"/>
      <c r="NES45" s="3"/>
      <c r="NET45" s="3"/>
      <c r="NEU45" s="3"/>
      <c r="NEV45" s="3"/>
      <c r="NEW45" s="3"/>
      <c r="NEX45" s="3"/>
      <c r="NEY45" s="3"/>
      <c r="NEZ45" s="3"/>
      <c r="NFA45" s="3"/>
      <c r="NFB45" s="3"/>
      <c r="NFC45" s="3"/>
      <c r="NFD45" s="3"/>
      <c r="NFE45" s="3"/>
      <c r="NFF45" s="3"/>
      <c r="NFG45" s="3"/>
      <c r="NFH45" s="3"/>
      <c r="NFI45" s="3"/>
      <c r="NFJ45" s="3"/>
      <c r="NFK45" s="3"/>
      <c r="NFL45" s="3"/>
      <c r="NFM45" s="3"/>
      <c r="NFN45" s="3"/>
      <c r="NFO45" s="3"/>
      <c r="NFP45" s="3"/>
      <c r="NFQ45" s="3"/>
      <c r="NFR45" s="3"/>
      <c r="NFS45" s="3"/>
      <c r="NFT45" s="3"/>
      <c r="NFU45" s="3"/>
      <c r="NFV45" s="3"/>
      <c r="NFW45" s="3"/>
      <c r="NFX45" s="3"/>
      <c r="NFY45" s="3"/>
      <c r="NFZ45" s="3"/>
      <c r="NGA45" s="3"/>
      <c r="NGB45" s="3"/>
      <c r="NGC45" s="3"/>
      <c r="NGD45" s="3"/>
      <c r="NGE45" s="3"/>
      <c r="NGF45" s="3"/>
      <c r="NGG45" s="3"/>
      <c r="NGH45" s="3"/>
      <c r="NGI45" s="3"/>
      <c r="NGJ45" s="3"/>
      <c r="NGK45" s="3"/>
      <c r="NGL45" s="3"/>
      <c r="NGM45" s="3"/>
      <c r="NGN45" s="3"/>
      <c r="NGO45" s="3"/>
      <c r="NGP45" s="3"/>
      <c r="NGQ45" s="3"/>
      <c r="NGR45" s="3"/>
      <c r="NGS45" s="3"/>
      <c r="NGT45" s="3"/>
      <c r="NGU45" s="3"/>
      <c r="NGV45" s="3"/>
      <c r="NGW45" s="3"/>
      <c r="NGX45" s="3"/>
      <c r="NGY45" s="3"/>
      <c r="NGZ45" s="3"/>
      <c r="NHA45" s="3"/>
      <c r="NHB45" s="3"/>
      <c r="NHC45" s="3"/>
      <c r="NHD45" s="3"/>
      <c r="NHE45" s="3"/>
      <c r="NHF45" s="3"/>
      <c r="NHG45" s="3"/>
      <c r="NHH45" s="3"/>
      <c r="NHI45" s="3"/>
      <c r="NHJ45" s="3"/>
      <c r="NHK45" s="3"/>
      <c r="NHL45" s="3"/>
      <c r="NHM45" s="3"/>
      <c r="NHN45" s="3"/>
      <c r="NHO45" s="3"/>
      <c r="NHP45" s="3"/>
      <c r="NHQ45" s="3"/>
      <c r="NHR45" s="3"/>
      <c r="NHS45" s="3"/>
      <c r="NHT45" s="3"/>
      <c r="NHU45" s="3"/>
      <c r="NHV45" s="3"/>
      <c r="NHW45" s="3"/>
      <c r="NHX45" s="3"/>
      <c r="NHY45" s="3"/>
      <c r="NHZ45" s="3"/>
      <c r="NIA45" s="3"/>
      <c r="NIB45" s="3"/>
      <c r="NIC45" s="3"/>
      <c r="NID45" s="3"/>
      <c r="NIE45" s="3"/>
      <c r="NIF45" s="3"/>
      <c r="NIG45" s="3"/>
      <c r="NIH45" s="3"/>
      <c r="NII45" s="3"/>
      <c r="NIJ45" s="3"/>
      <c r="NIK45" s="3"/>
      <c r="NIL45" s="3"/>
      <c r="NIM45" s="3"/>
      <c r="NIN45" s="3"/>
      <c r="NIO45" s="3"/>
      <c r="NIP45" s="3"/>
      <c r="NIQ45" s="3"/>
      <c r="NIR45" s="3"/>
      <c r="NIS45" s="3"/>
      <c r="NIT45" s="3"/>
      <c r="NIU45" s="3"/>
      <c r="NIV45" s="3"/>
      <c r="NIW45" s="3"/>
      <c r="NIX45" s="3"/>
      <c r="NIY45" s="3"/>
      <c r="NIZ45" s="3"/>
      <c r="NJA45" s="3"/>
      <c r="NJB45" s="3"/>
      <c r="NJC45" s="3"/>
      <c r="NJD45" s="3"/>
      <c r="NJE45" s="3"/>
      <c r="NJF45" s="3"/>
      <c r="NJG45" s="3"/>
      <c r="NJH45" s="3"/>
      <c r="NJI45" s="3"/>
      <c r="NJJ45" s="3"/>
      <c r="NJK45" s="3"/>
      <c r="NJL45" s="3"/>
      <c r="NJM45" s="3"/>
      <c r="NJN45" s="3"/>
      <c r="NJO45" s="3"/>
      <c r="NJP45" s="3"/>
      <c r="NJQ45" s="3"/>
      <c r="NJR45" s="3"/>
      <c r="NJS45" s="3"/>
      <c r="NJT45" s="3"/>
      <c r="NJU45" s="3"/>
      <c r="NJV45" s="3"/>
      <c r="NJW45" s="3"/>
      <c r="NJX45" s="3"/>
      <c r="NJY45" s="3"/>
      <c r="NJZ45" s="3"/>
      <c r="NKA45" s="3"/>
      <c r="NKB45" s="3"/>
      <c r="NKC45" s="3"/>
      <c r="NKD45" s="3"/>
      <c r="NKE45" s="3"/>
      <c r="NKF45" s="3"/>
      <c r="NKG45" s="3"/>
      <c r="NKH45" s="3"/>
      <c r="NKI45" s="3"/>
      <c r="NKJ45" s="3"/>
      <c r="NKK45" s="3"/>
      <c r="NKL45" s="3"/>
      <c r="NKM45" s="3"/>
      <c r="NKN45" s="3"/>
      <c r="NKO45" s="3"/>
      <c r="NKP45" s="3"/>
      <c r="NKQ45" s="3"/>
      <c r="NKR45" s="3"/>
      <c r="NKS45" s="3"/>
      <c r="NKT45" s="3"/>
      <c r="NKU45" s="3"/>
      <c r="NKV45" s="3"/>
      <c r="NKW45" s="3"/>
      <c r="NKX45" s="3"/>
      <c r="NKY45" s="3"/>
      <c r="NKZ45" s="3"/>
      <c r="NLA45" s="3"/>
      <c r="NLB45" s="3"/>
      <c r="NLC45" s="3"/>
      <c r="NLD45" s="3"/>
      <c r="NLE45" s="3"/>
      <c r="NLF45" s="3"/>
      <c r="NLG45" s="3"/>
      <c r="NLH45" s="3"/>
      <c r="NLI45" s="3"/>
      <c r="NLJ45" s="3"/>
      <c r="NLK45" s="3"/>
      <c r="NLL45" s="3"/>
      <c r="NLM45" s="3"/>
      <c r="NLN45" s="3"/>
      <c r="NLO45" s="3"/>
      <c r="NLP45" s="3"/>
      <c r="NLQ45" s="3"/>
      <c r="NLR45" s="3"/>
      <c r="NLS45" s="3"/>
      <c r="NLT45" s="3"/>
      <c r="NLU45" s="3"/>
      <c r="NLV45" s="3"/>
      <c r="NLW45" s="3"/>
      <c r="NLX45" s="3"/>
      <c r="NLY45" s="3"/>
      <c r="NLZ45" s="3"/>
      <c r="NMA45" s="3"/>
      <c r="NMB45" s="3"/>
      <c r="NMC45" s="3"/>
      <c r="NMD45" s="3"/>
      <c r="NME45" s="3"/>
      <c r="NMF45" s="3"/>
      <c r="NMG45" s="3"/>
      <c r="NMH45" s="3"/>
      <c r="NMI45" s="3"/>
      <c r="NMJ45" s="3"/>
      <c r="NMK45" s="3"/>
      <c r="NML45" s="3"/>
      <c r="NMM45" s="3"/>
      <c r="NMN45" s="3"/>
      <c r="NMO45" s="3"/>
      <c r="NMP45" s="3"/>
      <c r="NMQ45" s="3"/>
      <c r="NMR45" s="3"/>
      <c r="NMS45" s="3"/>
      <c r="NMT45" s="3"/>
      <c r="NMU45" s="3"/>
      <c r="NMV45" s="3"/>
      <c r="NMW45" s="3"/>
      <c r="NMX45" s="3"/>
      <c r="NMY45" s="3"/>
      <c r="NMZ45" s="3"/>
      <c r="NNA45" s="3"/>
      <c r="NNB45" s="3"/>
      <c r="NNC45" s="3"/>
      <c r="NND45" s="3"/>
      <c r="NNE45" s="3"/>
      <c r="NNF45" s="3"/>
      <c r="NNG45" s="3"/>
      <c r="NNH45" s="3"/>
      <c r="NNI45" s="3"/>
      <c r="NNJ45" s="3"/>
      <c r="NNK45" s="3"/>
      <c r="NNL45" s="3"/>
      <c r="NNM45" s="3"/>
      <c r="NNN45" s="3"/>
      <c r="NNO45" s="3"/>
      <c r="NNP45" s="3"/>
      <c r="NNQ45" s="3"/>
      <c r="NNR45" s="3"/>
      <c r="NNS45" s="3"/>
      <c r="NNT45" s="3"/>
      <c r="NNU45" s="3"/>
      <c r="NNV45" s="3"/>
      <c r="NNW45" s="3"/>
      <c r="NNX45" s="3"/>
      <c r="NNY45" s="3"/>
      <c r="NNZ45" s="3"/>
      <c r="NOA45" s="3"/>
      <c r="NOB45" s="3"/>
      <c r="NOC45" s="3"/>
      <c r="NOD45" s="3"/>
      <c r="NOE45" s="3"/>
      <c r="NOF45" s="3"/>
      <c r="NOG45" s="3"/>
      <c r="NOH45" s="3"/>
      <c r="NOI45" s="3"/>
      <c r="NOJ45" s="3"/>
      <c r="NOK45" s="3"/>
      <c r="NOL45" s="3"/>
      <c r="NOM45" s="3"/>
      <c r="NON45" s="3"/>
      <c r="NOO45" s="3"/>
      <c r="NOP45" s="3"/>
      <c r="NOQ45" s="3"/>
      <c r="NOR45" s="3"/>
      <c r="NOS45" s="3"/>
      <c r="NOT45" s="3"/>
      <c r="NOU45" s="3"/>
      <c r="NOV45" s="3"/>
      <c r="NOW45" s="3"/>
      <c r="NOX45" s="3"/>
      <c r="NOY45" s="3"/>
      <c r="NOZ45" s="3"/>
      <c r="NPA45" s="3"/>
      <c r="NPB45" s="3"/>
      <c r="NPC45" s="3"/>
      <c r="NPD45" s="3"/>
      <c r="NPE45" s="3"/>
      <c r="NPF45" s="3"/>
      <c r="NPG45" s="3"/>
      <c r="NPH45" s="3"/>
      <c r="NPI45" s="3"/>
      <c r="NPJ45" s="3"/>
      <c r="NPK45" s="3"/>
      <c r="NPL45" s="3"/>
      <c r="NPM45" s="3"/>
      <c r="NPN45" s="3"/>
      <c r="NPO45" s="3"/>
      <c r="NPP45" s="3"/>
      <c r="NPQ45" s="3"/>
      <c r="NPR45" s="3"/>
      <c r="NPS45" s="3"/>
      <c r="NPT45" s="3"/>
      <c r="NPU45" s="3"/>
      <c r="NPV45" s="3"/>
      <c r="NPW45" s="3"/>
      <c r="NPX45" s="3"/>
      <c r="NPY45" s="3"/>
      <c r="NPZ45" s="3"/>
      <c r="NQA45" s="3"/>
      <c r="NQB45" s="3"/>
      <c r="NQC45" s="3"/>
      <c r="NQD45" s="3"/>
      <c r="NQE45" s="3"/>
      <c r="NQF45" s="3"/>
      <c r="NQG45" s="3"/>
      <c r="NQH45" s="3"/>
      <c r="NQI45" s="3"/>
      <c r="NQJ45" s="3"/>
      <c r="NQK45" s="3"/>
      <c r="NQL45" s="3"/>
      <c r="NQM45" s="3"/>
      <c r="NQN45" s="3"/>
      <c r="NQO45" s="3"/>
      <c r="NQP45" s="3"/>
      <c r="NQQ45" s="3"/>
      <c r="NQR45" s="3"/>
      <c r="NQS45" s="3"/>
      <c r="NQT45" s="3"/>
      <c r="NQU45" s="3"/>
      <c r="NQV45" s="3"/>
      <c r="NQW45" s="3"/>
      <c r="NQX45" s="3"/>
      <c r="NQY45" s="3"/>
      <c r="NQZ45" s="3"/>
      <c r="NRA45" s="3"/>
      <c r="NRB45" s="3"/>
      <c r="NRC45" s="3"/>
      <c r="NRD45" s="3"/>
      <c r="NRE45" s="3"/>
      <c r="NRF45" s="3"/>
      <c r="NRG45" s="3"/>
      <c r="NRH45" s="3"/>
      <c r="NRI45" s="3"/>
      <c r="NRJ45" s="3"/>
      <c r="NRK45" s="3"/>
      <c r="NRL45" s="3"/>
      <c r="NRM45" s="3"/>
      <c r="NRN45" s="3"/>
      <c r="NRO45" s="3"/>
      <c r="NRP45" s="3"/>
      <c r="NRQ45" s="3"/>
      <c r="NRR45" s="3"/>
      <c r="NRS45" s="3"/>
      <c r="NRT45" s="3"/>
      <c r="NRU45" s="3"/>
      <c r="NRV45" s="3"/>
      <c r="NRW45" s="3"/>
      <c r="NRX45" s="3"/>
      <c r="NRY45" s="3"/>
      <c r="NRZ45" s="3"/>
      <c r="NSA45" s="3"/>
      <c r="NSB45" s="3"/>
      <c r="NSC45" s="3"/>
      <c r="NSD45" s="3"/>
      <c r="NSE45" s="3"/>
      <c r="NSF45" s="3"/>
      <c r="NSG45" s="3"/>
      <c r="NSH45" s="3"/>
      <c r="NSI45" s="3"/>
      <c r="NSJ45" s="3"/>
      <c r="NSK45" s="3"/>
      <c r="NSL45" s="3"/>
      <c r="NSM45" s="3"/>
      <c r="NSN45" s="3"/>
      <c r="NSO45" s="3"/>
      <c r="NSP45" s="3"/>
      <c r="NSQ45" s="3"/>
      <c r="NSR45" s="3"/>
      <c r="NSS45" s="3"/>
      <c r="NST45" s="3"/>
      <c r="NSU45" s="3"/>
      <c r="NSV45" s="3"/>
      <c r="NSW45" s="3"/>
      <c r="NSX45" s="3"/>
      <c r="NSY45" s="3"/>
      <c r="NSZ45" s="3"/>
      <c r="NTA45" s="3"/>
      <c r="NTB45" s="3"/>
      <c r="NTC45" s="3"/>
      <c r="NTD45" s="3"/>
      <c r="NTE45" s="3"/>
      <c r="NTF45" s="3"/>
      <c r="NTG45" s="3"/>
      <c r="NTH45" s="3"/>
      <c r="NTI45" s="3"/>
      <c r="NTJ45" s="3"/>
      <c r="NTK45" s="3"/>
      <c r="NTL45" s="3"/>
      <c r="NTM45" s="3"/>
      <c r="NTN45" s="3"/>
      <c r="NTO45" s="3"/>
      <c r="NTP45" s="3"/>
      <c r="NTQ45" s="3"/>
      <c r="NTR45" s="3"/>
      <c r="NTS45" s="3"/>
      <c r="NTT45" s="3"/>
      <c r="NTU45" s="3"/>
      <c r="NTV45" s="3"/>
      <c r="NTW45" s="3"/>
      <c r="NTX45" s="3"/>
      <c r="NTY45" s="3"/>
      <c r="NTZ45" s="3"/>
      <c r="NUA45" s="3"/>
      <c r="NUB45" s="3"/>
      <c r="NUC45" s="3"/>
      <c r="NUD45" s="3"/>
      <c r="NUE45" s="3"/>
      <c r="NUF45" s="3"/>
      <c r="NUG45" s="3"/>
      <c r="NUH45" s="3"/>
      <c r="NUI45" s="3"/>
      <c r="NUJ45" s="3"/>
      <c r="NUK45" s="3"/>
      <c r="NUL45" s="3"/>
      <c r="NUM45" s="3"/>
      <c r="NUN45" s="3"/>
      <c r="NUO45" s="3"/>
      <c r="NUP45" s="3"/>
      <c r="NUQ45" s="3"/>
      <c r="NUR45" s="3"/>
      <c r="NUS45" s="3"/>
      <c r="NUT45" s="3"/>
      <c r="NUU45" s="3"/>
      <c r="NUV45" s="3"/>
      <c r="NUW45" s="3"/>
      <c r="NUX45" s="3"/>
      <c r="NUY45" s="3"/>
      <c r="NUZ45" s="3"/>
      <c r="NVA45" s="3"/>
      <c r="NVB45" s="3"/>
      <c r="NVC45" s="3"/>
      <c r="NVD45" s="3"/>
      <c r="NVE45" s="3"/>
      <c r="NVF45" s="3"/>
      <c r="NVG45" s="3"/>
      <c r="NVH45" s="3"/>
      <c r="NVI45" s="3"/>
      <c r="NVJ45" s="3"/>
      <c r="NVK45" s="3"/>
      <c r="NVL45" s="3"/>
      <c r="NVM45" s="3"/>
      <c r="NVN45" s="3"/>
      <c r="NVO45" s="3"/>
      <c r="NVP45" s="3"/>
      <c r="NVQ45" s="3"/>
      <c r="NVR45" s="3"/>
      <c r="NVS45" s="3"/>
      <c r="NVT45" s="3"/>
      <c r="NVU45" s="3"/>
      <c r="NVV45" s="3"/>
      <c r="NVW45" s="3"/>
      <c r="NVX45" s="3"/>
      <c r="NVY45" s="3"/>
      <c r="NVZ45" s="3"/>
      <c r="NWA45" s="3"/>
      <c r="NWB45" s="3"/>
      <c r="NWC45" s="3"/>
      <c r="NWD45" s="3"/>
      <c r="NWE45" s="3"/>
      <c r="NWF45" s="3"/>
      <c r="NWG45" s="3"/>
      <c r="NWH45" s="3"/>
      <c r="NWI45" s="3"/>
      <c r="NWJ45" s="3"/>
      <c r="NWK45" s="3"/>
      <c r="NWL45" s="3"/>
      <c r="NWM45" s="3"/>
      <c r="NWN45" s="3"/>
      <c r="NWO45" s="3"/>
      <c r="NWP45" s="3"/>
      <c r="NWQ45" s="3"/>
      <c r="NWR45" s="3"/>
      <c r="NWS45" s="3"/>
      <c r="NWT45" s="3"/>
      <c r="NWU45" s="3"/>
      <c r="NWV45" s="3"/>
      <c r="NWW45" s="3"/>
      <c r="NWX45" s="3"/>
      <c r="NWY45" s="3"/>
      <c r="NWZ45" s="3"/>
      <c r="NXA45" s="3"/>
      <c r="NXB45" s="3"/>
      <c r="NXC45" s="3"/>
      <c r="NXD45" s="3"/>
      <c r="NXE45" s="3"/>
      <c r="NXF45" s="3"/>
      <c r="NXG45" s="3"/>
      <c r="NXH45" s="3"/>
      <c r="NXI45" s="3"/>
      <c r="NXJ45" s="3"/>
      <c r="NXK45" s="3"/>
      <c r="NXL45" s="3"/>
      <c r="NXM45" s="3"/>
      <c r="NXN45" s="3"/>
      <c r="NXO45" s="3"/>
      <c r="NXP45" s="3"/>
      <c r="NXQ45" s="3"/>
      <c r="NXR45" s="3"/>
      <c r="NXS45" s="3"/>
      <c r="NXT45" s="3"/>
      <c r="NXU45" s="3"/>
      <c r="NXV45" s="3"/>
      <c r="NXW45" s="3"/>
      <c r="NXX45" s="3"/>
      <c r="NXY45" s="3"/>
      <c r="NXZ45" s="3"/>
      <c r="NYA45" s="3"/>
      <c r="NYB45" s="3"/>
      <c r="NYC45" s="3"/>
      <c r="NYD45" s="3"/>
      <c r="NYE45" s="3"/>
      <c r="NYF45" s="3"/>
      <c r="NYG45" s="3"/>
      <c r="NYH45" s="3"/>
      <c r="NYI45" s="3"/>
      <c r="NYJ45" s="3"/>
      <c r="NYK45" s="3"/>
      <c r="NYL45" s="3"/>
      <c r="NYM45" s="3"/>
      <c r="NYN45" s="3"/>
      <c r="NYO45" s="3"/>
      <c r="NYP45" s="3"/>
      <c r="NYQ45" s="3"/>
      <c r="NYR45" s="3"/>
      <c r="NYS45" s="3"/>
      <c r="NYT45" s="3"/>
      <c r="NYU45" s="3"/>
      <c r="NYV45" s="3"/>
      <c r="NYW45" s="3"/>
      <c r="NYX45" s="3"/>
      <c r="NYY45" s="3"/>
      <c r="NYZ45" s="3"/>
      <c r="NZA45" s="3"/>
      <c r="NZB45" s="3"/>
      <c r="NZC45" s="3"/>
      <c r="NZD45" s="3"/>
      <c r="NZE45" s="3"/>
      <c r="NZF45" s="3"/>
      <c r="NZG45" s="3"/>
      <c r="NZH45" s="3"/>
      <c r="NZI45" s="3"/>
      <c r="NZJ45" s="3"/>
      <c r="NZK45" s="3"/>
      <c r="NZL45" s="3"/>
      <c r="NZM45" s="3"/>
      <c r="NZN45" s="3"/>
      <c r="NZO45" s="3"/>
      <c r="NZP45" s="3"/>
      <c r="NZQ45" s="3"/>
      <c r="NZR45" s="3"/>
      <c r="NZS45" s="3"/>
      <c r="NZT45" s="3"/>
      <c r="NZU45" s="3"/>
      <c r="NZV45" s="3"/>
      <c r="NZW45" s="3"/>
      <c r="NZX45" s="3"/>
      <c r="NZY45" s="3"/>
      <c r="NZZ45" s="3"/>
      <c r="OAA45" s="3"/>
      <c r="OAB45" s="3"/>
      <c r="OAC45" s="3"/>
      <c r="OAD45" s="3"/>
      <c r="OAE45" s="3"/>
      <c r="OAF45" s="3"/>
      <c r="OAG45" s="3"/>
      <c r="OAH45" s="3"/>
      <c r="OAI45" s="3"/>
      <c r="OAJ45" s="3"/>
      <c r="OAK45" s="3"/>
      <c r="OAL45" s="3"/>
      <c r="OAM45" s="3"/>
      <c r="OAN45" s="3"/>
      <c r="OAO45" s="3"/>
      <c r="OAP45" s="3"/>
      <c r="OAQ45" s="3"/>
      <c r="OAR45" s="3"/>
      <c r="OAS45" s="3"/>
      <c r="OAT45" s="3"/>
      <c r="OAU45" s="3"/>
      <c r="OAV45" s="3"/>
      <c r="OAW45" s="3"/>
      <c r="OAX45" s="3"/>
      <c r="OAY45" s="3"/>
      <c r="OAZ45" s="3"/>
      <c r="OBA45" s="3"/>
      <c r="OBB45" s="3"/>
      <c r="OBC45" s="3"/>
      <c r="OBD45" s="3"/>
      <c r="OBE45" s="3"/>
      <c r="OBF45" s="3"/>
      <c r="OBG45" s="3"/>
      <c r="OBH45" s="3"/>
      <c r="OBI45" s="3"/>
      <c r="OBJ45" s="3"/>
      <c r="OBK45" s="3"/>
      <c r="OBL45" s="3"/>
      <c r="OBM45" s="3"/>
      <c r="OBN45" s="3"/>
      <c r="OBO45" s="3"/>
      <c r="OBP45" s="3"/>
      <c r="OBQ45" s="3"/>
      <c r="OBR45" s="3"/>
      <c r="OBS45" s="3"/>
      <c r="OBT45" s="3"/>
      <c r="OBU45" s="3"/>
      <c r="OBV45" s="3"/>
      <c r="OBW45" s="3"/>
      <c r="OBX45" s="3"/>
      <c r="OBY45" s="3"/>
      <c r="OBZ45" s="3"/>
      <c r="OCA45" s="3"/>
      <c r="OCB45" s="3"/>
      <c r="OCC45" s="3"/>
      <c r="OCD45" s="3"/>
      <c r="OCE45" s="3"/>
      <c r="OCF45" s="3"/>
      <c r="OCG45" s="3"/>
      <c r="OCH45" s="3"/>
      <c r="OCI45" s="3"/>
      <c r="OCJ45" s="3"/>
      <c r="OCK45" s="3"/>
      <c r="OCL45" s="3"/>
      <c r="OCM45" s="3"/>
      <c r="OCN45" s="3"/>
      <c r="OCO45" s="3"/>
      <c r="OCP45" s="3"/>
      <c r="OCQ45" s="3"/>
      <c r="OCR45" s="3"/>
      <c r="OCS45" s="3"/>
      <c r="OCT45" s="3"/>
      <c r="OCU45" s="3"/>
      <c r="OCV45" s="3"/>
      <c r="OCW45" s="3"/>
      <c r="OCX45" s="3"/>
      <c r="OCY45" s="3"/>
      <c r="OCZ45" s="3"/>
      <c r="ODA45" s="3"/>
      <c r="ODB45" s="3"/>
      <c r="ODC45" s="3"/>
      <c r="ODD45" s="3"/>
      <c r="ODE45" s="3"/>
      <c r="ODF45" s="3"/>
      <c r="ODG45" s="3"/>
      <c r="ODH45" s="3"/>
      <c r="ODI45" s="3"/>
      <c r="ODJ45" s="3"/>
      <c r="ODK45" s="3"/>
      <c r="ODL45" s="3"/>
      <c r="ODM45" s="3"/>
      <c r="ODN45" s="3"/>
      <c r="ODO45" s="3"/>
      <c r="ODP45" s="3"/>
      <c r="ODQ45" s="3"/>
      <c r="ODR45" s="3"/>
      <c r="ODS45" s="3"/>
      <c r="ODT45" s="3"/>
      <c r="ODU45" s="3"/>
      <c r="ODV45" s="3"/>
      <c r="ODW45" s="3"/>
      <c r="ODX45" s="3"/>
      <c r="ODY45" s="3"/>
      <c r="ODZ45" s="3"/>
      <c r="OEA45" s="3"/>
      <c r="OEB45" s="3"/>
      <c r="OEC45" s="3"/>
      <c r="OED45" s="3"/>
      <c r="OEE45" s="3"/>
      <c r="OEF45" s="3"/>
      <c r="OEG45" s="3"/>
      <c r="OEH45" s="3"/>
      <c r="OEI45" s="3"/>
      <c r="OEJ45" s="3"/>
      <c r="OEK45" s="3"/>
      <c r="OEL45" s="3"/>
      <c r="OEM45" s="3"/>
      <c r="OEN45" s="3"/>
      <c r="OEO45" s="3"/>
      <c r="OEP45" s="3"/>
      <c r="OEQ45" s="3"/>
      <c r="OER45" s="3"/>
      <c r="OES45" s="3"/>
      <c r="OET45" s="3"/>
      <c r="OEU45" s="3"/>
      <c r="OEV45" s="3"/>
      <c r="OEW45" s="3"/>
      <c r="OEX45" s="3"/>
      <c r="OEY45" s="3"/>
      <c r="OEZ45" s="3"/>
      <c r="OFA45" s="3"/>
      <c r="OFB45" s="3"/>
      <c r="OFC45" s="3"/>
      <c r="OFD45" s="3"/>
      <c r="OFE45" s="3"/>
      <c r="OFF45" s="3"/>
      <c r="OFG45" s="3"/>
      <c r="OFH45" s="3"/>
      <c r="OFI45" s="3"/>
      <c r="OFJ45" s="3"/>
      <c r="OFK45" s="3"/>
      <c r="OFL45" s="3"/>
      <c r="OFM45" s="3"/>
      <c r="OFN45" s="3"/>
      <c r="OFO45" s="3"/>
      <c r="OFP45" s="3"/>
      <c r="OFQ45" s="3"/>
      <c r="OFR45" s="3"/>
      <c r="OFS45" s="3"/>
      <c r="OFT45" s="3"/>
      <c r="OFU45" s="3"/>
      <c r="OFV45" s="3"/>
      <c r="OFW45" s="3"/>
      <c r="OFX45" s="3"/>
      <c r="OFY45" s="3"/>
      <c r="OFZ45" s="3"/>
      <c r="OGA45" s="3"/>
      <c r="OGB45" s="3"/>
      <c r="OGC45" s="3"/>
      <c r="OGD45" s="3"/>
      <c r="OGE45" s="3"/>
      <c r="OGF45" s="3"/>
      <c r="OGG45" s="3"/>
      <c r="OGH45" s="3"/>
      <c r="OGI45" s="3"/>
      <c r="OGJ45" s="3"/>
      <c r="OGK45" s="3"/>
      <c r="OGL45" s="3"/>
      <c r="OGM45" s="3"/>
      <c r="OGN45" s="3"/>
      <c r="OGO45" s="3"/>
      <c r="OGP45" s="3"/>
      <c r="OGQ45" s="3"/>
      <c r="OGR45" s="3"/>
      <c r="OGS45" s="3"/>
      <c r="OGT45" s="3"/>
      <c r="OGU45" s="3"/>
      <c r="OGV45" s="3"/>
      <c r="OGW45" s="3"/>
      <c r="OGX45" s="3"/>
      <c r="OGY45" s="3"/>
      <c r="OGZ45" s="3"/>
      <c r="OHA45" s="3"/>
      <c r="OHB45" s="3"/>
      <c r="OHC45" s="3"/>
      <c r="OHD45" s="3"/>
      <c r="OHE45" s="3"/>
      <c r="OHF45" s="3"/>
      <c r="OHG45" s="3"/>
      <c r="OHH45" s="3"/>
      <c r="OHI45" s="3"/>
      <c r="OHJ45" s="3"/>
      <c r="OHK45" s="3"/>
      <c r="OHL45" s="3"/>
      <c r="OHM45" s="3"/>
      <c r="OHN45" s="3"/>
      <c r="OHO45" s="3"/>
      <c r="OHP45" s="3"/>
      <c r="OHQ45" s="3"/>
      <c r="OHR45" s="3"/>
      <c r="OHS45" s="3"/>
      <c r="OHT45" s="3"/>
      <c r="OHU45" s="3"/>
      <c r="OHV45" s="3"/>
      <c r="OHW45" s="3"/>
      <c r="OHX45" s="3"/>
      <c r="OHY45" s="3"/>
      <c r="OHZ45" s="3"/>
      <c r="OIA45" s="3"/>
      <c r="OIB45" s="3"/>
      <c r="OIC45" s="3"/>
      <c r="OID45" s="3"/>
      <c r="OIE45" s="3"/>
      <c r="OIF45" s="3"/>
      <c r="OIG45" s="3"/>
      <c r="OIH45" s="3"/>
      <c r="OII45" s="3"/>
      <c r="OIJ45" s="3"/>
      <c r="OIK45" s="3"/>
      <c r="OIL45" s="3"/>
      <c r="OIM45" s="3"/>
      <c r="OIN45" s="3"/>
      <c r="OIO45" s="3"/>
      <c r="OIP45" s="3"/>
      <c r="OIQ45" s="3"/>
      <c r="OIR45" s="3"/>
      <c r="OIS45" s="3"/>
      <c r="OIT45" s="3"/>
      <c r="OIU45" s="3"/>
      <c r="OIV45" s="3"/>
      <c r="OIW45" s="3"/>
      <c r="OIX45" s="3"/>
      <c r="OIY45" s="3"/>
      <c r="OIZ45" s="3"/>
      <c r="OJA45" s="3"/>
      <c r="OJB45" s="3"/>
      <c r="OJC45" s="3"/>
      <c r="OJD45" s="3"/>
      <c r="OJE45" s="3"/>
      <c r="OJF45" s="3"/>
      <c r="OJG45" s="3"/>
      <c r="OJH45" s="3"/>
      <c r="OJI45" s="3"/>
      <c r="OJJ45" s="3"/>
      <c r="OJK45" s="3"/>
      <c r="OJL45" s="3"/>
      <c r="OJM45" s="3"/>
      <c r="OJN45" s="3"/>
      <c r="OJO45" s="3"/>
      <c r="OJP45" s="3"/>
      <c r="OJQ45" s="3"/>
      <c r="OJR45" s="3"/>
      <c r="OJS45" s="3"/>
      <c r="OJT45" s="3"/>
      <c r="OJU45" s="3"/>
      <c r="OJV45" s="3"/>
      <c r="OJW45" s="3"/>
      <c r="OJX45" s="3"/>
      <c r="OJY45" s="3"/>
      <c r="OJZ45" s="3"/>
      <c r="OKA45" s="3"/>
      <c r="OKB45" s="3"/>
      <c r="OKC45" s="3"/>
      <c r="OKD45" s="3"/>
      <c r="OKE45" s="3"/>
      <c r="OKF45" s="3"/>
      <c r="OKG45" s="3"/>
      <c r="OKH45" s="3"/>
      <c r="OKI45" s="3"/>
      <c r="OKJ45" s="3"/>
      <c r="OKK45" s="3"/>
      <c r="OKL45" s="3"/>
      <c r="OKM45" s="3"/>
      <c r="OKN45" s="3"/>
      <c r="OKO45" s="3"/>
      <c r="OKP45" s="3"/>
      <c r="OKQ45" s="3"/>
      <c r="OKR45" s="3"/>
      <c r="OKS45" s="3"/>
      <c r="OKT45" s="3"/>
      <c r="OKU45" s="3"/>
      <c r="OKV45" s="3"/>
      <c r="OKW45" s="3"/>
      <c r="OKX45" s="3"/>
      <c r="OKY45" s="3"/>
      <c r="OKZ45" s="3"/>
      <c r="OLA45" s="3"/>
      <c r="OLB45" s="3"/>
      <c r="OLC45" s="3"/>
      <c r="OLD45" s="3"/>
      <c r="OLE45" s="3"/>
      <c r="OLF45" s="3"/>
      <c r="OLG45" s="3"/>
      <c r="OLH45" s="3"/>
      <c r="OLI45" s="3"/>
      <c r="OLJ45" s="3"/>
      <c r="OLK45" s="3"/>
      <c r="OLL45" s="3"/>
      <c r="OLM45" s="3"/>
      <c r="OLN45" s="3"/>
      <c r="OLO45" s="3"/>
      <c r="OLP45" s="3"/>
      <c r="OLQ45" s="3"/>
      <c r="OLR45" s="3"/>
      <c r="OLS45" s="3"/>
      <c r="OLT45" s="3"/>
      <c r="OLU45" s="3"/>
      <c r="OLV45" s="3"/>
      <c r="OLW45" s="3"/>
      <c r="OLX45" s="3"/>
      <c r="OLY45" s="3"/>
      <c r="OLZ45" s="3"/>
      <c r="OMA45" s="3"/>
      <c r="OMB45" s="3"/>
      <c r="OMC45" s="3"/>
      <c r="OMD45" s="3"/>
      <c r="OME45" s="3"/>
      <c r="OMF45" s="3"/>
      <c r="OMG45" s="3"/>
      <c r="OMH45" s="3"/>
      <c r="OMI45" s="3"/>
      <c r="OMJ45" s="3"/>
      <c r="OMK45" s="3"/>
      <c r="OML45" s="3"/>
      <c r="OMM45" s="3"/>
      <c r="OMN45" s="3"/>
      <c r="OMO45" s="3"/>
      <c r="OMP45" s="3"/>
      <c r="OMQ45" s="3"/>
      <c r="OMR45" s="3"/>
      <c r="OMS45" s="3"/>
      <c r="OMT45" s="3"/>
      <c r="OMU45" s="3"/>
      <c r="OMV45" s="3"/>
      <c r="OMW45" s="3"/>
      <c r="OMX45" s="3"/>
      <c r="OMY45" s="3"/>
      <c r="OMZ45" s="3"/>
      <c r="ONA45" s="3"/>
      <c r="ONB45" s="3"/>
      <c r="ONC45" s="3"/>
      <c r="OND45" s="3"/>
      <c r="ONE45" s="3"/>
      <c r="ONF45" s="3"/>
      <c r="ONG45" s="3"/>
      <c r="ONH45" s="3"/>
      <c r="ONI45" s="3"/>
      <c r="ONJ45" s="3"/>
      <c r="ONK45" s="3"/>
      <c r="ONL45" s="3"/>
      <c r="ONM45" s="3"/>
      <c r="ONN45" s="3"/>
      <c r="ONO45" s="3"/>
      <c r="ONP45" s="3"/>
      <c r="ONQ45" s="3"/>
      <c r="ONR45" s="3"/>
      <c r="ONS45" s="3"/>
      <c r="ONT45" s="3"/>
      <c r="ONU45" s="3"/>
      <c r="ONV45" s="3"/>
      <c r="ONW45" s="3"/>
      <c r="ONX45" s="3"/>
      <c r="ONY45" s="3"/>
      <c r="ONZ45" s="3"/>
      <c r="OOA45" s="3"/>
      <c r="OOB45" s="3"/>
      <c r="OOC45" s="3"/>
      <c r="OOD45" s="3"/>
      <c r="OOE45" s="3"/>
      <c r="OOF45" s="3"/>
      <c r="OOG45" s="3"/>
      <c r="OOH45" s="3"/>
      <c r="OOI45" s="3"/>
      <c r="OOJ45" s="3"/>
      <c r="OOK45" s="3"/>
      <c r="OOL45" s="3"/>
      <c r="OOM45" s="3"/>
      <c r="OON45" s="3"/>
      <c r="OOO45" s="3"/>
      <c r="OOP45" s="3"/>
      <c r="OOQ45" s="3"/>
      <c r="OOR45" s="3"/>
      <c r="OOS45" s="3"/>
      <c r="OOT45" s="3"/>
      <c r="OOU45" s="3"/>
      <c r="OOV45" s="3"/>
      <c r="OOW45" s="3"/>
      <c r="OOX45" s="3"/>
      <c r="OOY45" s="3"/>
      <c r="OOZ45" s="3"/>
      <c r="OPA45" s="3"/>
      <c r="OPB45" s="3"/>
      <c r="OPC45" s="3"/>
      <c r="OPD45" s="3"/>
      <c r="OPE45" s="3"/>
      <c r="OPF45" s="3"/>
      <c r="OPG45" s="3"/>
      <c r="OPH45" s="3"/>
      <c r="OPI45" s="3"/>
      <c r="OPJ45" s="3"/>
      <c r="OPK45" s="3"/>
      <c r="OPL45" s="3"/>
      <c r="OPM45" s="3"/>
      <c r="OPN45" s="3"/>
      <c r="OPO45" s="3"/>
      <c r="OPP45" s="3"/>
      <c r="OPQ45" s="3"/>
      <c r="OPR45" s="3"/>
      <c r="OPS45" s="3"/>
      <c r="OPT45" s="3"/>
      <c r="OPU45" s="3"/>
      <c r="OPV45" s="3"/>
      <c r="OPW45" s="3"/>
      <c r="OPX45" s="3"/>
      <c r="OPY45" s="3"/>
      <c r="OPZ45" s="3"/>
      <c r="OQA45" s="3"/>
      <c r="OQB45" s="3"/>
      <c r="OQC45" s="3"/>
      <c r="OQD45" s="3"/>
      <c r="OQE45" s="3"/>
      <c r="OQF45" s="3"/>
      <c r="OQG45" s="3"/>
      <c r="OQH45" s="3"/>
      <c r="OQI45" s="3"/>
      <c r="OQJ45" s="3"/>
      <c r="OQK45" s="3"/>
      <c r="OQL45" s="3"/>
      <c r="OQM45" s="3"/>
      <c r="OQN45" s="3"/>
      <c r="OQO45" s="3"/>
      <c r="OQP45" s="3"/>
      <c r="OQQ45" s="3"/>
      <c r="OQR45" s="3"/>
      <c r="OQS45" s="3"/>
      <c r="OQT45" s="3"/>
      <c r="OQU45" s="3"/>
      <c r="OQV45" s="3"/>
      <c r="OQW45" s="3"/>
      <c r="OQX45" s="3"/>
      <c r="OQY45" s="3"/>
      <c r="OQZ45" s="3"/>
      <c r="ORA45" s="3"/>
      <c r="ORB45" s="3"/>
      <c r="ORC45" s="3"/>
      <c r="ORD45" s="3"/>
      <c r="ORE45" s="3"/>
      <c r="ORF45" s="3"/>
      <c r="ORG45" s="3"/>
      <c r="ORH45" s="3"/>
      <c r="ORI45" s="3"/>
      <c r="ORJ45" s="3"/>
      <c r="ORK45" s="3"/>
      <c r="ORL45" s="3"/>
      <c r="ORM45" s="3"/>
      <c r="ORN45" s="3"/>
      <c r="ORO45" s="3"/>
      <c r="ORP45" s="3"/>
      <c r="ORQ45" s="3"/>
      <c r="ORR45" s="3"/>
      <c r="ORS45" s="3"/>
      <c r="ORT45" s="3"/>
      <c r="ORU45" s="3"/>
      <c r="ORV45" s="3"/>
      <c r="ORW45" s="3"/>
      <c r="ORX45" s="3"/>
      <c r="ORY45" s="3"/>
      <c r="ORZ45" s="3"/>
      <c r="OSA45" s="3"/>
      <c r="OSB45" s="3"/>
      <c r="OSC45" s="3"/>
      <c r="OSD45" s="3"/>
      <c r="OSE45" s="3"/>
      <c r="OSF45" s="3"/>
      <c r="OSG45" s="3"/>
      <c r="OSH45" s="3"/>
      <c r="OSI45" s="3"/>
      <c r="OSJ45" s="3"/>
      <c r="OSK45" s="3"/>
      <c r="OSL45" s="3"/>
      <c r="OSM45" s="3"/>
      <c r="OSN45" s="3"/>
      <c r="OSO45" s="3"/>
      <c r="OSP45" s="3"/>
      <c r="OSQ45" s="3"/>
      <c r="OSR45" s="3"/>
      <c r="OSS45" s="3"/>
      <c r="OST45" s="3"/>
      <c r="OSU45" s="3"/>
      <c r="OSV45" s="3"/>
      <c r="OSW45" s="3"/>
      <c r="OSX45" s="3"/>
      <c r="OSY45" s="3"/>
      <c r="OSZ45" s="3"/>
      <c r="OTA45" s="3"/>
      <c r="OTB45" s="3"/>
      <c r="OTC45" s="3"/>
      <c r="OTD45" s="3"/>
      <c r="OTE45" s="3"/>
      <c r="OTF45" s="3"/>
      <c r="OTG45" s="3"/>
      <c r="OTH45" s="3"/>
      <c r="OTI45" s="3"/>
      <c r="OTJ45" s="3"/>
      <c r="OTK45" s="3"/>
      <c r="OTL45" s="3"/>
      <c r="OTM45" s="3"/>
      <c r="OTN45" s="3"/>
      <c r="OTO45" s="3"/>
      <c r="OTP45" s="3"/>
      <c r="OTQ45" s="3"/>
      <c r="OTR45" s="3"/>
      <c r="OTS45" s="3"/>
      <c r="OTT45" s="3"/>
      <c r="OTU45" s="3"/>
      <c r="OTV45" s="3"/>
      <c r="OTW45" s="3"/>
      <c r="OTX45" s="3"/>
      <c r="OTY45" s="3"/>
      <c r="OTZ45" s="3"/>
      <c r="OUA45" s="3"/>
      <c r="OUB45" s="3"/>
      <c r="OUC45" s="3"/>
      <c r="OUD45" s="3"/>
      <c r="OUE45" s="3"/>
      <c r="OUF45" s="3"/>
      <c r="OUG45" s="3"/>
      <c r="OUH45" s="3"/>
      <c r="OUI45" s="3"/>
      <c r="OUJ45" s="3"/>
      <c r="OUK45" s="3"/>
      <c r="OUL45" s="3"/>
      <c r="OUM45" s="3"/>
      <c r="OUN45" s="3"/>
      <c r="OUO45" s="3"/>
      <c r="OUP45" s="3"/>
      <c r="OUQ45" s="3"/>
      <c r="OUR45" s="3"/>
      <c r="OUS45" s="3"/>
      <c r="OUT45" s="3"/>
      <c r="OUU45" s="3"/>
      <c r="OUV45" s="3"/>
      <c r="OUW45" s="3"/>
      <c r="OUX45" s="3"/>
      <c r="OUY45" s="3"/>
      <c r="OUZ45" s="3"/>
      <c r="OVA45" s="3"/>
      <c r="OVB45" s="3"/>
      <c r="OVC45" s="3"/>
      <c r="OVD45" s="3"/>
      <c r="OVE45" s="3"/>
      <c r="OVF45" s="3"/>
      <c r="OVG45" s="3"/>
      <c r="OVH45" s="3"/>
      <c r="OVI45" s="3"/>
      <c r="OVJ45" s="3"/>
      <c r="OVK45" s="3"/>
      <c r="OVL45" s="3"/>
      <c r="OVM45" s="3"/>
      <c r="OVN45" s="3"/>
      <c r="OVO45" s="3"/>
      <c r="OVP45" s="3"/>
      <c r="OVQ45" s="3"/>
      <c r="OVR45" s="3"/>
      <c r="OVS45" s="3"/>
      <c r="OVT45" s="3"/>
      <c r="OVU45" s="3"/>
      <c r="OVV45" s="3"/>
      <c r="OVW45" s="3"/>
      <c r="OVX45" s="3"/>
      <c r="OVY45" s="3"/>
      <c r="OVZ45" s="3"/>
      <c r="OWA45" s="3"/>
      <c r="OWB45" s="3"/>
      <c r="OWC45" s="3"/>
      <c r="OWD45" s="3"/>
      <c r="OWE45" s="3"/>
      <c r="OWF45" s="3"/>
      <c r="OWG45" s="3"/>
      <c r="OWH45" s="3"/>
      <c r="OWI45" s="3"/>
      <c r="OWJ45" s="3"/>
      <c r="OWK45" s="3"/>
      <c r="OWL45" s="3"/>
      <c r="OWM45" s="3"/>
      <c r="OWN45" s="3"/>
      <c r="OWO45" s="3"/>
      <c r="OWP45" s="3"/>
      <c r="OWQ45" s="3"/>
      <c r="OWR45" s="3"/>
      <c r="OWS45" s="3"/>
      <c r="OWT45" s="3"/>
      <c r="OWU45" s="3"/>
      <c r="OWV45" s="3"/>
      <c r="OWW45" s="3"/>
      <c r="OWX45" s="3"/>
      <c r="OWY45" s="3"/>
      <c r="OWZ45" s="3"/>
      <c r="OXA45" s="3"/>
      <c r="OXB45" s="3"/>
      <c r="OXC45" s="3"/>
      <c r="OXD45" s="3"/>
      <c r="OXE45" s="3"/>
      <c r="OXF45" s="3"/>
      <c r="OXG45" s="3"/>
      <c r="OXH45" s="3"/>
      <c r="OXI45" s="3"/>
      <c r="OXJ45" s="3"/>
      <c r="OXK45" s="3"/>
      <c r="OXL45" s="3"/>
      <c r="OXM45" s="3"/>
      <c r="OXN45" s="3"/>
      <c r="OXO45" s="3"/>
      <c r="OXP45" s="3"/>
      <c r="OXQ45" s="3"/>
      <c r="OXR45" s="3"/>
      <c r="OXS45" s="3"/>
      <c r="OXT45" s="3"/>
      <c r="OXU45" s="3"/>
      <c r="OXV45" s="3"/>
      <c r="OXW45" s="3"/>
      <c r="OXX45" s="3"/>
      <c r="OXY45" s="3"/>
      <c r="OXZ45" s="3"/>
      <c r="OYA45" s="3"/>
      <c r="OYB45" s="3"/>
      <c r="OYC45" s="3"/>
      <c r="OYD45" s="3"/>
      <c r="OYE45" s="3"/>
      <c r="OYF45" s="3"/>
      <c r="OYG45" s="3"/>
      <c r="OYH45" s="3"/>
      <c r="OYI45" s="3"/>
      <c r="OYJ45" s="3"/>
      <c r="OYK45" s="3"/>
      <c r="OYL45" s="3"/>
      <c r="OYM45" s="3"/>
      <c r="OYN45" s="3"/>
      <c r="OYO45" s="3"/>
      <c r="OYP45" s="3"/>
      <c r="OYQ45" s="3"/>
      <c r="OYR45" s="3"/>
      <c r="OYS45" s="3"/>
      <c r="OYT45" s="3"/>
      <c r="OYU45" s="3"/>
      <c r="OYV45" s="3"/>
      <c r="OYW45" s="3"/>
      <c r="OYX45" s="3"/>
      <c r="OYY45" s="3"/>
      <c r="OYZ45" s="3"/>
      <c r="OZA45" s="3"/>
      <c r="OZB45" s="3"/>
      <c r="OZC45" s="3"/>
      <c r="OZD45" s="3"/>
      <c r="OZE45" s="3"/>
      <c r="OZF45" s="3"/>
      <c r="OZG45" s="3"/>
      <c r="OZH45" s="3"/>
      <c r="OZI45" s="3"/>
      <c r="OZJ45" s="3"/>
      <c r="OZK45" s="3"/>
      <c r="OZL45" s="3"/>
      <c r="OZM45" s="3"/>
      <c r="OZN45" s="3"/>
      <c r="OZO45" s="3"/>
      <c r="OZP45" s="3"/>
      <c r="OZQ45" s="3"/>
      <c r="OZR45" s="3"/>
      <c r="OZS45" s="3"/>
      <c r="OZT45" s="3"/>
      <c r="OZU45" s="3"/>
      <c r="OZV45" s="3"/>
      <c r="OZW45" s="3"/>
      <c r="OZX45" s="3"/>
      <c r="OZY45" s="3"/>
      <c r="OZZ45" s="3"/>
      <c r="PAA45" s="3"/>
      <c r="PAB45" s="3"/>
      <c r="PAC45" s="3"/>
      <c r="PAD45" s="3"/>
      <c r="PAE45" s="3"/>
      <c r="PAF45" s="3"/>
      <c r="PAG45" s="3"/>
      <c r="PAH45" s="3"/>
      <c r="PAI45" s="3"/>
      <c r="PAJ45" s="3"/>
      <c r="PAK45" s="3"/>
      <c r="PAL45" s="3"/>
      <c r="PAM45" s="3"/>
      <c r="PAN45" s="3"/>
      <c r="PAO45" s="3"/>
      <c r="PAP45" s="3"/>
      <c r="PAQ45" s="3"/>
      <c r="PAR45" s="3"/>
      <c r="PAS45" s="3"/>
      <c r="PAT45" s="3"/>
      <c r="PAU45" s="3"/>
      <c r="PAV45" s="3"/>
      <c r="PAW45" s="3"/>
      <c r="PAX45" s="3"/>
      <c r="PAY45" s="3"/>
      <c r="PAZ45" s="3"/>
      <c r="PBA45" s="3"/>
      <c r="PBB45" s="3"/>
      <c r="PBC45" s="3"/>
      <c r="PBD45" s="3"/>
      <c r="PBE45" s="3"/>
      <c r="PBF45" s="3"/>
      <c r="PBG45" s="3"/>
      <c r="PBH45" s="3"/>
      <c r="PBI45" s="3"/>
      <c r="PBJ45" s="3"/>
      <c r="PBK45" s="3"/>
      <c r="PBL45" s="3"/>
      <c r="PBM45" s="3"/>
      <c r="PBN45" s="3"/>
      <c r="PBO45" s="3"/>
      <c r="PBP45" s="3"/>
      <c r="PBQ45" s="3"/>
      <c r="PBR45" s="3"/>
      <c r="PBS45" s="3"/>
      <c r="PBT45" s="3"/>
      <c r="PBU45" s="3"/>
      <c r="PBV45" s="3"/>
      <c r="PBW45" s="3"/>
      <c r="PBX45" s="3"/>
      <c r="PBY45" s="3"/>
      <c r="PBZ45" s="3"/>
      <c r="PCA45" s="3"/>
      <c r="PCB45" s="3"/>
      <c r="PCC45" s="3"/>
      <c r="PCD45" s="3"/>
      <c r="PCE45" s="3"/>
      <c r="PCF45" s="3"/>
      <c r="PCG45" s="3"/>
      <c r="PCH45" s="3"/>
      <c r="PCI45" s="3"/>
      <c r="PCJ45" s="3"/>
      <c r="PCK45" s="3"/>
      <c r="PCL45" s="3"/>
      <c r="PCM45" s="3"/>
      <c r="PCN45" s="3"/>
      <c r="PCO45" s="3"/>
      <c r="PCP45" s="3"/>
      <c r="PCQ45" s="3"/>
      <c r="PCR45" s="3"/>
      <c r="PCS45" s="3"/>
      <c r="PCT45" s="3"/>
      <c r="PCU45" s="3"/>
      <c r="PCV45" s="3"/>
      <c r="PCW45" s="3"/>
      <c r="PCX45" s="3"/>
      <c r="PCY45" s="3"/>
      <c r="PCZ45" s="3"/>
      <c r="PDA45" s="3"/>
      <c r="PDB45" s="3"/>
      <c r="PDC45" s="3"/>
      <c r="PDD45" s="3"/>
      <c r="PDE45" s="3"/>
      <c r="PDF45" s="3"/>
      <c r="PDG45" s="3"/>
      <c r="PDH45" s="3"/>
      <c r="PDI45" s="3"/>
      <c r="PDJ45" s="3"/>
      <c r="PDK45" s="3"/>
      <c r="PDL45" s="3"/>
      <c r="PDM45" s="3"/>
      <c r="PDN45" s="3"/>
      <c r="PDO45" s="3"/>
      <c r="PDP45" s="3"/>
      <c r="PDQ45" s="3"/>
      <c r="PDR45" s="3"/>
      <c r="PDS45" s="3"/>
      <c r="PDT45" s="3"/>
      <c r="PDU45" s="3"/>
      <c r="PDV45" s="3"/>
      <c r="PDW45" s="3"/>
      <c r="PDX45" s="3"/>
      <c r="PDY45" s="3"/>
      <c r="PDZ45" s="3"/>
      <c r="PEA45" s="3"/>
      <c r="PEB45" s="3"/>
      <c r="PEC45" s="3"/>
      <c r="PED45" s="3"/>
      <c r="PEE45" s="3"/>
      <c r="PEF45" s="3"/>
      <c r="PEG45" s="3"/>
      <c r="PEH45" s="3"/>
      <c r="PEI45" s="3"/>
      <c r="PEJ45" s="3"/>
      <c r="PEK45" s="3"/>
      <c r="PEL45" s="3"/>
      <c r="PEM45" s="3"/>
      <c r="PEN45" s="3"/>
      <c r="PEO45" s="3"/>
      <c r="PEP45" s="3"/>
      <c r="PEQ45" s="3"/>
      <c r="PER45" s="3"/>
      <c r="PES45" s="3"/>
      <c r="PET45" s="3"/>
      <c r="PEU45" s="3"/>
      <c r="PEV45" s="3"/>
      <c r="PEW45" s="3"/>
      <c r="PEX45" s="3"/>
      <c r="PEY45" s="3"/>
      <c r="PEZ45" s="3"/>
      <c r="PFA45" s="3"/>
      <c r="PFB45" s="3"/>
      <c r="PFC45" s="3"/>
      <c r="PFD45" s="3"/>
      <c r="PFE45" s="3"/>
      <c r="PFF45" s="3"/>
      <c r="PFG45" s="3"/>
      <c r="PFH45" s="3"/>
      <c r="PFI45" s="3"/>
      <c r="PFJ45" s="3"/>
      <c r="PFK45" s="3"/>
      <c r="PFL45" s="3"/>
      <c r="PFM45" s="3"/>
      <c r="PFN45" s="3"/>
      <c r="PFO45" s="3"/>
      <c r="PFP45" s="3"/>
      <c r="PFQ45" s="3"/>
      <c r="PFR45" s="3"/>
      <c r="PFS45" s="3"/>
      <c r="PFT45" s="3"/>
      <c r="PFU45" s="3"/>
      <c r="PFV45" s="3"/>
      <c r="PFW45" s="3"/>
      <c r="PFX45" s="3"/>
      <c r="PFY45" s="3"/>
      <c r="PFZ45" s="3"/>
      <c r="PGA45" s="3"/>
      <c r="PGB45" s="3"/>
      <c r="PGC45" s="3"/>
      <c r="PGD45" s="3"/>
      <c r="PGE45" s="3"/>
      <c r="PGF45" s="3"/>
      <c r="PGG45" s="3"/>
      <c r="PGH45" s="3"/>
      <c r="PGI45" s="3"/>
      <c r="PGJ45" s="3"/>
      <c r="PGK45" s="3"/>
      <c r="PGL45" s="3"/>
      <c r="PGM45" s="3"/>
      <c r="PGN45" s="3"/>
      <c r="PGO45" s="3"/>
      <c r="PGP45" s="3"/>
      <c r="PGQ45" s="3"/>
      <c r="PGR45" s="3"/>
      <c r="PGS45" s="3"/>
      <c r="PGT45" s="3"/>
      <c r="PGU45" s="3"/>
      <c r="PGV45" s="3"/>
      <c r="PGW45" s="3"/>
      <c r="PGX45" s="3"/>
      <c r="PGY45" s="3"/>
      <c r="PGZ45" s="3"/>
      <c r="PHA45" s="3"/>
      <c r="PHB45" s="3"/>
      <c r="PHC45" s="3"/>
      <c r="PHD45" s="3"/>
      <c r="PHE45" s="3"/>
      <c r="PHF45" s="3"/>
      <c r="PHG45" s="3"/>
      <c r="PHH45" s="3"/>
      <c r="PHI45" s="3"/>
      <c r="PHJ45" s="3"/>
      <c r="PHK45" s="3"/>
      <c r="PHL45" s="3"/>
      <c r="PHM45" s="3"/>
      <c r="PHN45" s="3"/>
      <c r="PHO45" s="3"/>
      <c r="PHP45" s="3"/>
      <c r="PHQ45" s="3"/>
      <c r="PHR45" s="3"/>
      <c r="PHS45" s="3"/>
      <c r="PHT45" s="3"/>
      <c r="PHU45" s="3"/>
      <c r="PHV45" s="3"/>
      <c r="PHW45" s="3"/>
      <c r="PHX45" s="3"/>
      <c r="PHY45" s="3"/>
      <c r="PHZ45" s="3"/>
      <c r="PIA45" s="3"/>
      <c r="PIB45" s="3"/>
      <c r="PIC45" s="3"/>
      <c r="PID45" s="3"/>
      <c r="PIE45" s="3"/>
      <c r="PIF45" s="3"/>
      <c r="PIG45" s="3"/>
      <c r="PIH45" s="3"/>
      <c r="PII45" s="3"/>
      <c r="PIJ45" s="3"/>
      <c r="PIK45" s="3"/>
      <c r="PIL45" s="3"/>
      <c r="PIM45" s="3"/>
      <c r="PIN45" s="3"/>
      <c r="PIO45" s="3"/>
      <c r="PIP45" s="3"/>
      <c r="PIQ45" s="3"/>
      <c r="PIR45" s="3"/>
      <c r="PIS45" s="3"/>
      <c r="PIT45" s="3"/>
      <c r="PIU45" s="3"/>
      <c r="PIV45" s="3"/>
      <c r="PIW45" s="3"/>
      <c r="PIX45" s="3"/>
      <c r="PIY45" s="3"/>
      <c r="PIZ45" s="3"/>
      <c r="PJA45" s="3"/>
      <c r="PJB45" s="3"/>
      <c r="PJC45" s="3"/>
      <c r="PJD45" s="3"/>
      <c r="PJE45" s="3"/>
      <c r="PJF45" s="3"/>
      <c r="PJG45" s="3"/>
      <c r="PJH45" s="3"/>
      <c r="PJI45" s="3"/>
      <c r="PJJ45" s="3"/>
      <c r="PJK45" s="3"/>
      <c r="PJL45" s="3"/>
      <c r="PJM45" s="3"/>
      <c r="PJN45" s="3"/>
      <c r="PJO45" s="3"/>
      <c r="PJP45" s="3"/>
      <c r="PJQ45" s="3"/>
      <c r="PJR45" s="3"/>
      <c r="PJS45" s="3"/>
      <c r="PJT45" s="3"/>
      <c r="PJU45" s="3"/>
      <c r="PJV45" s="3"/>
      <c r="PJW45" s="3"/>
      <c r="PJX45" s="3"/>
      <c r="PJY45" s="3"/>
      <c r="PJZ45" s="3"/>
      <c r="PKA45" s="3"/>
      <c r="PKB45" s="3"/>
      <c r="PKC45" s="3"/>
      <c r="PKD45" s="3"/>
      <c r="PKE45" s="3"/>
      <c r="PKF45" s="3"/>
      <c r="PKG45" s="3"/>
      <c r="PKH45" s="3"/>
      <c r="PKI45" s="3"/>
      <c r="PKJ45" s="3"/>
      <c r="PKK45" s="3"/>
      <c r="PKL45" s="3"/>
      <c r="PKM45" s="3"/>
      <c r="PKN45" s="3"/>
      <c r="PKO45" s="3"/>
      <c r="PKP45" s="3"/>
      <c r="PKQ45" s="3"/>
      <c r="PKR45" s="3"/>
      <c r="PKS45" s="3"/>
      <c r="PKT45" s="3"/>
      <c r="PKU45" s="3"/>
      <c r="PKV45" s="3"/>
      <c r="PKW45" s="3"/>
      <c r="PKX45" s="3"/>
      <c r="PKY45" s="3"/>
      <c r="PKZ45" s="3"/>
      <c r="PLA45" s="3"/>
      <c r="PLB45" s="3"/>
      <c r="PLC45" s="3"/>
      <c r="PLD45" s="3"/>
      <c r="PLE45" s="3"/>
      <c r="PLF45" s="3"/>
      <c r="PLG45" s="3"/>
      <c r="PLH45" s="3"/>
      <c r="PLI45" s="3"/>
      <c r="PLJ45" s="3"/>
      <c r="PLK45" s="3"/>
      <c r="PLL45" s="3"/>
      <c r="PLM45" s="3"/>
      <c r="PLN45" s="3"/>
      <c r="PLO45" s="3"/>
      <c r="PLP45" s="3"/>
      <c r="PLQ45" s="3"/>
      <c r="PLR45" s="3"/>
      <c r="PLS45" s="3"/>
      <c r="PLT45" s="3"/>
      <c r="PLU45" s="3"/>
      <c r="PLV45" s="3"/>
      <c r="PLW45" s="3"/>
      <c r="PLX45" s="3"/>
      <c r="PLY45" s="3"/>
      <c r="PLZ45" s="3"/>
      <c r="PMA45" s="3"/>
      <c r="PMB45" s="3"/>
      <c r="PMC45" s="3"/>
      <c r="PMD45" s="3"/>
      <c r="PME45" s="3"/>
      <c r="PMF45" s="3"/>
      <c r="PMG45" s="3"/>
      <c r="PMH45" s="3"/>
      <c r="PMI45" s="3"/>
      <c r="PMJ45" s="3"/>
      <c r="PMK45" s="3"/>
      <c r="PML45" s="3"/>
      <c r="PMM45" s="3"/>
      <c r="PMN45" s="3"/>
      <c r="PMO45" s="3"/>
      <c r="PMP45" s="3"/>
      <c r="PMQ45" s="3"/>
      <c r="PMR45" s="3"/>
      <c r="PMS45" s="3"/>
      <c r="PMT45" s="3"/>
      <c r="PMU45" s="3"/>
      <c r="PMV45" s="3"/>
      <c r="PMW45" s="3"/>
      <c r="PMX45" s="3"/>
      <c r="PMY45" s="3"/>
      <c r="PMZ45" s="3"/>
      <c r="PNA45" s="3"/>
      <c r="PNB45" s="3"/>
      <c r="PNC45" s="3"/>
      <c r="PND45" s="3"/>
      <c r="PNE45" s="3"/>
      <c r="PNF45" s="3"/>
      <c r="PNG45" s="3"/>
      <c r="PNH45" s="3"/>
      <c r="PNI45" s="3"/>
      <c r="PNJ45" s="3"/>
      <c r="PNK45" s="3"/>
      <c r="PNL45" s="3"/>
      <c r="PNM45" s="3"/>
      <c r="PNN45" s="3"/>
      <c r="PNO45" s="3"/>
      <c r="PNP45" s="3"/>
      <c r="PNQ45" s="3"/>
      <c r="PNR45" s="3"/>
      <c r="PNS45" s="3"/>
      <c r="PNT45" s="3"/>
      <c r="PNU45" s="3"/>
      <c r="PNV45" s="3"/>
      <c r="PNW45" s="3"/>
      <c r="PNX45" s="3"/>
      <c r="PNY45" s="3"/>
      <c r="PNZ45" s="3"/>
      <c r="POA45" s="3"/>
      <c r="POB45" s="3"/>
      <c r="POC45" s="3"/>
      <c r="POD45" s="3"/>
      <c r="POE45" s="3"/>
      <c r="POF45" s="3"/>
      <c r="POG45" s="3"/>
      <c r="POH45" s="3"/>
      <c r="POI45" s="3"/>
      <c r="POJ45" s="3"/>
      <c r="POK45" s="3"/>
      <c r="POL45" s="3"/>
      <c r="POM45" s="3"/>
      <c r="PON45" s="3"/>
      <c r="POO45" s="3"/>
      <c r="POP45" s="3"/>
      <c r="POQ45" s="3"/>
      <c r="POR45" s="3"/>
      <c r="POS45" s="3"/>
      <c r="POT45" s="3"/>
      <c r="POU45" s="3"/>
      <c r="POV45" s="3"/>
      <c r="POW45" s="3"/>
      <c r="POX45" s="3"/>
      <c r="POY45" s="3"/>
      <c r="POZ45" s="3"/>
      <c r="PPA45" s="3"/>
      <c r="PPB45" s="3"/>
      <c r="PPC45" s="3"/>
      <c r="PPD45" s="3"/>
      <c r="PPE45" s="3"/>
      <c r="PPF45" s="3"/>
      <c r="PPG45" s="3"/>
      <c r="PPH45" s="3"/>
      <c r="PPI45" s="3"/>
      <c r="PPJ45" s="3"/>
      <c r="PPK45" s="3"/>
      <c r="PPL45" s="3"/>
      <c r="PPM45" s="3"/>
      <c r="PPN45" s="3"/>
      <c r="PPO45" s="3"/>
      <c r="PPP45" s="3"/>
      <c r="PPQ45" s="3"/>
      <c r="PPR45" s="3"/>
      <c r="PPS45" s="3"/>
      <c r="PPT45" s="3"/>
      <c r="PPU45" s="3"/>
      <c r="PPV45" s="3"/>
      <c r="PPW45" s="3"/>
      <c r="PPX45" s="3"/>
      <c r="PPY45" s="3"/>
      <c r="PPZ45" s="3"/>
      <c r="PQA45" s="3"/>
      <c r="PQB45" s="3"/>
      <c r="PQC45" s="3"/>
      <c r="PQD45" s="3"/>
      <c r="PQE45" s="3"/>
      <c r="PQF45" s="3"/>
      <c r="PQG45" s="3"/>
      <c r="PQH45" s="3"/>
      <c r="PQI45" s="3"/>
      <c r="PQJ45" s="3"/>
      <c r="PQK45" s="3"/>
      <c r="PQL45" s="3"/>
      <c r="PQM45" s="3"/>
      <c r="PQN45" s="3"/>
      <c r="PQO45" s="3"/>
      <c r="PQP45" s="3"/>
      <c r="PQQ45" s="3"/>
      <c r="PQR45" s="3"/>
      <c r="PQS45" s="3"/>
      <c r="PQT45" s="3"/>
      <c r="PQU45" s="3"/>
      <c r="PQV45" s="3"/>
      <c r="PQW45" s="3"/>
      <c r="PQX45" s="3"/>
      <c r="PQY45" s="3"/>
      <c r="PQZ45" s="3"/>
      <c r="PRA45" s="3"/>
      <c r="PRB45" s="3"/>
      <c r="PRC45" s="3"/>
      <c r="PRD45" s="3"/>
      <c r="PRE45" s="3"/>
      <c r="PRF45" s="3"/>
      <c r="PRG45" s="3"/>
      <c r="PRH45" s="3"/>
      <c r="PRI45" s="3"/>
      <c r="PRJ45" s="3"/>
      <c r="PRK45" s="3"/>
      <c r="PRL45" s="3"/>
      <c r="PRM45" s="3"/>
      <c r="PRN45" s="3"/>
      <c r="PRO45" s="3"/>
      <c r="PRP45" s="3"/>
      <c r="PRQ45" s="3"/>
      <c r="PRR45" s="3"/>
      <c r="PRS45" s="3"/>
      <c r="PRT45" s="3"/>
      <c r="PRU45" s="3"/>
      <c r="PRV45" s="3"/>
      <c r="PRW45" s="3"/>
      <c r="PRX45" s="3"/>
      <c r="PRY45" s="3"/>
      <c r="PRZ45" s="3"/>
      <c r="PSA45" s="3"/>
      <c r="PSB45" s="3"/>
      <c r="PSC45" s="3"/>
      <c r="PSD45" s="3"/>
      <c r="PSE45" s="3"/>
      <c r="PSF45" s="3"/>
      <c r="PSG45" s="3"/>
      <c r="PSH45" s="3"/>
      <c r="PSI45" s="3"/>
      <c r="PSJ45" s="3"/>
      <c r="PSK45" s="3"/>
      <c r="PSL45" s="3"/>
      <c r="PSM45" s="3"/>
      <c r="PSN45" s="3"/>
      <c r="PSO45" s="3"/>
      <c r="PSP45" s="3"/>
      <c r="PSQ45" s="3"/>
      <c r="PSR45" s="3"/>
      <c r="PSS45" s="3"/>
      <c r="PST45" s="3"/>
      <c r="PSU45" s="3"/>
      <c r="PSV45" s="3"/>
      <c r="PSW45" s="3"/>
      <c r="PSX45" s="3"/>
      <c r="PSY45" s="3"/>
      <c r="PSZ45" s="3"/>
      <c r="PTA45" s="3"/>
      <c r="PTB45" s="3"/>
      <c r="PTC45" s="3"/>
      <c r="PTD45" s="3"/>
      <c r="PTE45" s="3"/>
      <c r="PTF45" s="3"/>
      <c r="PTG45" s="3"/>
      <c r="PTH45" s="3"/>
      <c r="PTI45" s="3"/>
      <c r="PTJ45" s="3"/>
      <c r="PTK45" s="3"/>
      <c r="PTL45" s="3"/>
      <c r="PTM45" s="3"/>
      <c r="PTN45" s="3"/>
      <c r="PTO45" s="3"/>
      <c r="PTP45" s="3"/>
      <c r="PTQ45" s="3"/>
      <c r="PTR45" s="3"/>
      <c r="PTS45" s="3"/>
      <c r="PTT45" s="3"/>
      <c r="PTU45" s="3"/>
      <c r="PTV45" s="3"/>
      <c r="PTW45" s="3"/>
      <c r="PTX45" s="3"/>
      <c r="PTY45" s="3"/>
      <c r="PTZ45" s="3"/>
      <c r="PUA45" s="3"/>
      <c r="PUB45" s="3"/>
      <c r="PUC45" s="3"/>
      <c r="PUD45" s="3"/>
      <c r="PUE45" s="3"/>
      <c r="PUF45" s="3"/>
      <c r="PUG45" s="3"/>
      <c r="PUH45" s="3"/>
      <c r="PUI45" s="3"/>
      <c r="PUJ45" s="3"/>
      <c r="PUK45" s="3"/>
      <c r="PUL45" s="3"/>
      <c r="PUM45" s="3"/>
      <c r="PUN45" s="3"/>
      <c r="PUO45" s="3"/>
      <c r="PUP45" s="3"/>
      <c r="PUQ45" s="3"/>
      <c r="PUR45" s="3"/>
      <c r="PUS45" s="3"/>
      <c r="PUT45" s="3"/>
      <c r="PUU45" s="3"/>
      <c r="PUV45" s="3"/>
      <c r="PUW45" s="3"/>
      <c r="PUX45" s="3"/>
      <c r="PUY45" s="3"/>
      <c r="PUZ45" s="3"/>
      <c r="PVA45" s="3"/>
      <c r="PVB45" s="3"/>
      <c r="PVC45" s="3"/>
      <c r="PVD45" s="3"/>
      <c r="PVE45" s="3"/>
      <c r="PVF45" s="3"/>
      <c r="PVG45" s="3"/>
      <c r="PVH45" s="3"/>
      <c r="PVI45" s="3"/>
      <c r="PVJ45" s="3"/>
      <c r="PVK45" s="3"/>
      <c r="PVL45" s="3"/>
      <c r="PVM45" s="3"/>
      <c r="PVN45" s="3"/>
      <c r="PVO45" s="3"/>
      <c r="PVP45" s="3"/>
      <c r="PVQ45" s="3"/>
      <c r="PVR45" s="3"/>
      <c r="PVS45" s="3"/>
      <c r="PVT45" s="3"/>
      <c r="PVU45" s="3"/>
      <c r="PVV45" s="3"/>
      <c r="PVW45" s="3"/>
      <c r="PVX45" s="3"/>
      <c r="PVY45" s="3"/>
      <c r="PVZ45" s="3"/>
      <c r="PWA45" s="3"/>
      <c r="PWB45" s="3"/>
      <c r="PWC45" s="3"/>
      <c r="PWD45" s="3"/>
      <c r="PWE45" s="3"/>
      <c r="PWF45" s="3"/>
      <c r="PWG45" s="3"/>
      <c r="PWH45" s="3"/>
      <c r="PWI45" s="3"/>
      <c r="PWJ45" s="3"/>
      <c r="PWK45" s="3"/>
      <c r="PWL45" s="3"/>
      <c r="PWM45" s="3"/>
      <c r="PWN45" s="3"/>
      <c r="PWO45" s="3"/>
      <c r="PWP45" s="3"/>
      <c r="PWQ45" s="3"/>
      <c r="PWR45" s="3"/>
      <c r="PWS45" s="3"/>
      <c r="PWT45" s="3"/>
      <c r="PWU45" s="3"/>
      <c r="PWV45" s="3"/>
      <c r="PWW45" s="3"/>
      <c r="PWX45" s="3"/>
      <c r="PWY45" s="3"/>
      <c r="PWZ45" s="3"/>
      <c r="PXA45" s="3"/>
      <c r="PXB45" s="3"/>
      <c r="PXC45" s="3"/>
      <c r="PXD45" s="3"/>
      <c r="PXE45" s="3"/>
      <c r="PXF45" s="3"/>
      <c r="PXG45" s="3"/>
      <c r="PXH45" s="3"/>
      <c r="PXI45" s="3"/>
      <c r="PXJ45" s="3"/>
      <c r="PXK45" s="3"/>
      <c r="PXL45" s="3"/>
      <c r="PXM45" s="3"/>
      <c r="PXN45" s="3"/>
      <c r="PXO45" s="3"/>
      <c r="PXP45" s="3"/>
      <c r="PXQ45" s="3"/>
      <c r="PXR45" s="3"/>
      <c r="PXS45" s="3"/>
      <c r="PXT45" s="3"/>
      <c r="PXU45" s="3"/>
      <c r="PXV45" s="3"/>
      <c r="PXW45" s="3"/>
      <c r="PXX45" s="3"/>
      <c r="PXY45" s="3"/>
      <c r="PXZ45" s="3"/>
      <c r="PYA45" s="3"/>
      <c r="PYB45" s="3"/>
      <c r="PYC45" s="3"/>
      <c r="PYD45" s="3"/>
      <c r="PYE45" s="3"/>
      <c r="PYF45" s="3"/>
      <c r="PYG45" s="3"/>
      <c r="PYH45" s="3"/>
      <c r="PYI45" s="3"/>
      <c r="PYJ45" s="3"/>
      <c r="PYK45" s="3"/>
      <c r="PYL45" s="3"/>
      <c r="PYM45" s="3"/>
      <c r="PYN45" s="3"/>
      <c r="PYO45" s="3"/>
      <c r="PYP45" s="3"/>
      <c r="PYQ45" s="3"/>
      <c r="PYR45" s="3"/>
      <c r="PYS45" s="3"/>
      <c r="PYT45" s="3"/>
      <c r="PYU45" s="3"/>
      <c r="PYV45" s="3"/>
      <c r="PYW45" s="3"/>
      <c r="PYX45" s="3"/>
      <c r="PYY45" s="3"/>
      <c r="PYZ45" s="3"/>
      <c r="PZA45" s="3"/>
      <c r="PZB45" s="3"/>
      <c r="PZC45" s="3"/>
      <c r="PZD45" s="3"/>
      <c r="PZE45" s="3"/>
      <c r="PZF45" s="3"/>
      <c r="PZG45" s="3"/>
      <c r="PZH45" s="3"/>
      <c r="PZI45" s="3"/>
      <c r="PZJ45" s="3"/>
      <c r="PZK45" s="3"/>
      <c r="PZL45" s="3"/>
      <c r="PZM45" s="3"/>
      <c r="PZN45" s="3"/>
      <c r="PZO45" s="3"/>
      <c r="PZP45" s="3"/>
      <c r="PZQ45" s="3"/>
      <c r="PZR45" s="3"/>
      <c r="PZS45" s="3"/>
      <c r="PZT45" s="3"/>
      <c r="PZU45" s="3"/>
      <c r="PZV45" s="3"/>
      <c r="PZW45" s="3"/>
      <c r="PZX45" s="3"/>
      <c r="PZY45" s="3"/>
      <c r="PZZ45" s="3"/>
      <c r="QAA45" s="3"/>
      <c r="QAB45" s="3"/>
      <c r="QAC45" s="3"/>
      <c r="QAD45" s="3"/>
      <c r="QAE45" s="3"/>
      <c r="QAF45" s="3"/>
      <c r="QAG45" s="3"/>
      <c r="QAH45" s="3"/>
      <c r="QAI45" s="3"/>
      <c r="QAJ45" s="3"/>
      <c r="QAK45" s="3"/>
      <c r="QAL45" s="3"/>
      <c r="QAM45" s="3"/>
      <c r="QAN45" s="3"/>
      <c r="QAO45" s="3"/>
      <c r="QAP45" s="3"/>
      <c r="QAQ45" s="3"/>
      <c r="QAR45" s="3"/>
      <c r="QAS45" s="3"/>
      <c r="QAT45" s="3"/>
      <c r="QAU45" s="3"/>
      <c r="QAV45" s="3"/>
      <c r="QAW45" s="3"/>
      <c r="QAX45" s="3"/>
      <c r="QAY45" s="3"/>
      <c r="QAZ45" s="3"/>
      <c r="QBA45" s="3"/>
      <c r="QBB45" s="3"/>
      <c r="QBC45" s="3"/>
      <c r="QBD45" s="3"/>
      <c r="QBE45" s="3"/>
      <c r="QBF45" s="3"/>
      <c r="QBG45" s="3"/>
      <c r="QBH45" s="3"/>
      <c r="QBI45" s="3"/>
      <c r="QBJ45" s="3"/>
      <c r="QBK45" s="3"/>
      <c r="QBL45" s="3"/>
      <c r="QBM45" s="3"/>
      <c r="QBN45" s="3"/>
      <c r="QBO45" s="3"/>
      <c r="QBP45" s="3"/>
      <c r="QBQ45" s="3"/>
      <c r="QBR45" s="3"/>
      <c r="QBS45" s="3"/>
      <c r="QBT45" s="3"/>
      <c r="QBU45" s="3"/>
      <c r="QBV45" s="3"/>
      <c r="QBW45" s="3"/>
      <c r="QBX45" s="3"/>
      <c r="QBY45" s="3"/>
      <c r="QBZ45" s="3"/>
      <c r="QCA45" s="3"/>
      <c r="QCB45" s="3"/>
      <c r="QCC45" s="3"/>
      <c r="QCD45" s="3"/>
      <c r="QCE45" s="3"/>
      <c r="QCF45" s="3"/>
      <c r="QCG45" s="3"/>
      <c r="QCH45" s="3"/>
      <c r="QCI45" s="3"/>
      <c r="QCJ45" s="3"/>
      <c r="QCK45" s="3"/>
      <c r="QCL45" s="3"/>
      <c r="QCM45" s="3"/>
      <c r="QCN45" s="3"/>
      <c r="QCO45" s="3"/>
      <c r="QCP45" s="3"/>
      <c r="QCQ45" s="3"/>
      <c r="QCR45" s="3"/>
      <c r="QCS45" s="3"/>
      <c r="QCT45" s="3"/>
      <c r="QCU45" s="3"/>
      <c r="QCV45" s="3"/>
      <c r="QCW45" s="3"/>
      <c r="QCX45" s="3"/>
      <c r="QCY45" s="3"/>
      <c r="QCZ45" s="3"/>
      <c r="QDA45" s="3"/>
      <c r="QDB45" s="3"/>
      <c r="QDC45" s="3"/>
      <c r="QDD45" s="3"/>
      <c r="QDE45" s="3"/>
      <c r="QDF45" s="3"/>
      <c r="QDG45" s="3"/>
      <c r="QDH45" s="3"/>
      <c r="QDI45" s="3"/>
      <c r="QDJ45" s="3"/>
      <c r="QDK45" s="3"/>
      <c r="QDL45" s="3"/>
      <c r="QDM45" s="3"/>
      <c r="QDN45" s="3"/>
      <c r="QDO45" s="3"/>
      <c r="QDP45" s="3"/>
      <c r="QDQ45" s="3"/>
      <c r="QDR45" s="3"/>
      <c r="QDS45" s="3"/>
      <c r="QDT45" s="3"/>
      <c r="QDU45" s="3"/>
      <c r="QDV45" s="3"/>
      <c r="QDW45" s="3"/>
      <c r="QDX45" s="3"/>
      <c r="QDY45" s="3"/>
      <c r="QDZ45" s="3"/>
      <c r="QEA45" s="3"/>
      <c r="QEB45" s="3"/>
      <c r="QEC45" s="3"/>
      <c r="QED45" s="3"/>
      <c r="QEE45" s="3"/>
      <c r="QEF45" s="3"/>
      <c r="QEG45" s="3"/>
      <c r="QEH45" s="3"/>
      <c r="QEI45" s="3"/>
      <c r="QEJ45" s="3"/>
      <c r="QEK45" s="3"/>
      <c r="QEL45" s="3"/>
      <c r="QEM45" s="3"/>
      <c r="QEN45" s="3"/>
      <c r="QEO45" s="3"/>
      <c r="QEP45" s="3"/>
      <c r="QEQ45" s="3"/>
      <c r="QER45" s="3"/>
      <c r="QES45" s="3"/>
      <c r="QET45" s="3"/>
      <c r="QEU45" s="3"/>
      <c r="QEV45" s="3"/>
      <c r="QEW45" s="3"/>
      <c r="QEX45" s="3"/>
      <c r="QEY45" s="3"/>
      <c r="QEZ45" s="3"/>
      <c r="QFA45" s="3"/>
      <c r="QFB45" s="3"/>
      <c r="QFC45" s="3"/>
      <c r="QFD45" s="3"/>
      <c r="QFE45" s="3"/>
      <c r="QFF45" s="3"/>
      <c r="QFG45" s="3"/>
      <c r="QFH45" s="3"/>
      <c r="QFI45" s="3"/>
      <c r="QFJ45" s="3"/>
      <c r="QFK45" s="3"/>
      <c r="QFL45" s="3"/>
      <c r="QFM45" s="3"/>
      <c r="QFN45" s="3"/>
      <c r="QFO45" s="3"/>
      <c r="QFP45" s="3"/>
      <c r="QFQ45" s="3"/>
      <c r="QFR45" s="3"/>
      <c r="QFS45" s="3"/>
      <c r="QFT45" s="3"/>
      <c r="QFU45" s="3"/>
      <c r="QFV45" s="3"/>
      <c r="QFW45" s="3"/>
      <c r="QFX45" s="3"/>
      <c r="QFY45" s="3"/>
      <c r="QFZ45" s="3"/>
      <c r="QGA45" s="3"/>
      <c r="QGB45" s="3"/>
      <c r="QGC45" s="3"/>
      <c r="QGD45" s="3"/>
      <c r="QGE45" s="3"/>
      <c r="QGF45" s="3"/>
      <c r="QGG45" s="3"/>
      <c r="QGH45" s="3"/>
      <c r="QGI45" s="3"/>
      <c r="QGJ45" s="3"/>
      <c r="QGK45" s="3"/>
      <c r="QGL45" s="3"/>
      <c r="QGM45" s="3"/>
      <c r="QGN45" s="3"/>
      <c r="QGO45" s="3"/>
      <c r="QGP45" s="3"/>
      <c r="QGQ45" s="3"/>
      <c r="QGR45" s="3"/>
      <c r="QGS45" s="3"/>
      <c r="QGT45" s="3"/>
      <c r="QGU45" s="3"/>
      <c r="QGV45" s="3"/>
      <c r="QGW45" s="3"/>
      <c r="QGX45" s="3"/>
      <c r="QGY45" s="3"/>
      <c r="QGZ45" s="3"/>
      <c r="QHA45" s="3"/>
      <c r="QHB45" s="3"/>
      <c r="QHC45" s="3"/>
      <c r="QHD45" s="3"/>
      <c r="QHE45" s="3"/>
      <c r="QHF45" s="3"/>
      <c r="QHG45" s="3"/>
      <c r="QHH45" s="3"/>
      <c r="QHI45" s="3"/>
      <c r="QHJ45" s="3"/>
      <c r="QHK45" s="3"/>
      <c r="QHL45" s="3"/>
      <c r="QHM45" s="3"/>
      <c r="QHN45" s="3"/>
      <c r="QHO45" s="3"/>
      <c r="QHP45" s="3"/>
      <c r="QHQ45" s="3"/>
      <c r="QHR45" s="3"/>
      <c r="QHS45" s="3"/>
      <c r="QHT45" s="3"/>
      <c r="QHU45" s="3"/>
      <c r="QHV45" s="3"/>
      <c r="QHW45" s="3"/>
      <c r="QHX45" s="3"/>
      <c r="QHY45" s="3"/>
      <c r="QHZ45" s="3"/>
      <c r="QIA45" s="3"/>
      <c r="QIB45" s="3"/>
      <c r="QIC45" s="3"/>
      <c r="QID45" s="3"/>
      <c r="QIE45" s="3"/>
      <c r="QIF45" s="3"/>
      <c r="QIG45" s="3"/>
      <c r="QIH45" s="3"/>
      <c r="QII45" s="3"/>
      <c r="QIJ45" s="3"/>
      <c r="QIK45" s="3"/>
      <c r="QIL45" s="3"/>
      <c r="QIM45" s="3"/>
      <c r="QIN45" s="3"/>
      <c r="QIO45" s="3"/>
      <c r="QIP45" s="3"/>
      <c r="QIQ45" s="3"/>
      <c r="QIR45" s="3"/>
      <c r="QIS45" s="3"/>
      <c r="QIT45" s="3"/>
      <c r="QIU45" s="3"/>
      <c r="QIV45" s="3"/>
      <c r="QIW45" s="3"/>
      <c r="QIX45" s="3"/>
      <c r="QIY45" s="3"/>
      <c r="QIZ45" s="3"/>
      <c r="QJA45" s="3"/>
      <c r="QJB45" s="3"/>
      <c r="QJC45" s="3"/>
      <c r="QJD45" s="3"/>
      <c r="QJE45" s="3"/>
      <c r="QJF45" s="3"/>
      <c r="QJG45" s="3"/>
      <c r="QJH45" s="3"/>
      <c r="QJI45" s="3"/>
      <c r="QJJ45" s="3"/>
      <c r="QJK45" s="3"/>
      <c r="QJL45" s="3"/>
      <c r="QJM45" s="3"/>
      <c r="QJN45" s="3"/>
      <c r="QJO45" s="3"/>
      <c r="QJP45" s="3"/>
      <c r="QJQ45" s="3"/>
      <c r="QJR45" s="3"/>
      <c r="QJS45" s="3"/>
      <c r="QJT45" s="3"/>
      <c r="QJU45" s="3"/>
      <c r="QJV45" s="3"/>
      <c r="QJW45" s="3"/>
      <c r="QJX45" s="3"/>
      <c r="QJY45" s="3"/>
      <c r="QJZ45" s="3"/>
      <c r="QKA45" s="3"/>
      <c r="QKB45" s="3"/>
      <c r="QKC45" s="3"/>
      <c r="QKD45" s="3"/>
      <c r="QKE45" s="3"/>
      <c r="QKF45" s="3"/>
      <c r="QKG45" s="3"/>
      <c r="QKH45" s="3"/>
      <c r="QKI45" s="3"/>
      <c r="QKJ45" s="3"/>
      <c r="QKK45" s="3"/>
      <c r="QKL45" s="3"/>
      <c r="QKM45" s="3"/>
      <c r="QKN45" s="3"/>
      <c r="QKO45" s="3"/>
      <c r="QKP45" s="3"/>
      <c r="QKQ45" s="3"/>
      <c r="QKR45" s="3"/>
      <c r="QKS45" s="3"/>
      <c r="QKT45" s="3"/>
      <c r="QKU45" s="3"/>
      <c r="QKV45" s="3"/>
      <c r="QKW45" s="3"/>
      <c r="QKX45" s="3"/>
      <c r="QKY45" s="3"/>
      <c r="QKZ45" s="3"/>
      <c r="QLA45" s="3"/>
      <c r="QLB45" s="3"/>
      <c r="QLC45" s="3"/>
      <c r="QLD45" s="3"/>
      <c r="QLE45" s="3"/>
      <c r="QLF45" s="3"/>
      <c r="QLG45" s="3"/>
      <c r="QLH45" s="3"/>
      <c r="QLI45" s="3"/>
      <c r="QLJ45" s="3"/>
      <c r="QLK45" s="3"/>
      <c r="QLL45" s="3"/>
      <c r="QLM45" s="3"/>
      <c r="QLN45" s="3"/>
      <c r="QLO45" s="3"/>
      <c r="QLP45" s="3"/>
      <c r="QLQ45" s="3"/>
      <c r="QLR45" s="3"/>
      <c r="QLS45" s="3"/>
      <c r="QLT45" s="3"/>
      <c r="QLU45" s="3"/>
      <c r="QLV45" s="3"/>
      <c r="QLW45" s="3"/>
      <c r="QLX45" s="3"/>
      <c r="QLY45" s="3"/>
      <c r="QLZ45" s="3"/>
      <c r="QMA45" s="3"/>
      <c r="QMB45" s="3"/>
      <c r="QMC45" s="3"/>
      <c r="QMD45" s="3"/>
      <c r="QME45" s="3"/>
      <c r="QMF45" s="3"/>
      <c r="QMG45" s="3"/>
      <c r="QMH45" s="3"/>
      <c r="QMI45" s="3"/>
      <c r="QMJ45" s="3"/>
      <c r="QMK45" s="3"/>
      <c r="QML45" s="3"/>
      <c r="QMM45" s="3"/>
      <c r="QMN45" s="3"/>
      <c r="QMO45" s="3"/>
      <c r="QMP45" s="3"/>
      <c r="QMQ45" s="3"/>
      <c r="QMR45" s="3"/>
      <c r="QMS45" s="3"/>
      <c r="QMT45" s="3"/>
      <c r="QMU45" s="3"/>
      <c r="QMV45" s="3"/>
      <c r="QMW45" s="3"/>
      <c r="QMX45" s="3"/>
      <c r="QMY45" s="3"/>
      <c r="QMZ45" s="3"/>
      <c r="QNA45" s="3"/>
      <c r="QNB45" s="3"/>
      <c r="QNC45" s="3"/>
      <c r="QND45" s="3"/>
      <c r="QNE45" s="3"/>
      <c r="QNF45" s="3"/>
      <c r="QNG45" s="3"/>
      <c r="QNH45" s="3"/>
      <c r="QNI45" s="3"/>
      <c r="QNJ45" s="3"/>
      <c r="QNK45" s="3"/>
      <c r="QNL45" s="3"/>
      <c r="QNM45" s="3"/>
      <c r="QNN45" s="3"/>
      <c r="QNO45" s="3"/>
      <c r="QNP45" s="3"/>
      <c r="QNQ45" s="3"/>
      <c r="QNR45" s="3"/>
      <c r="QNS45" s="3"/>
      <c r="QNT45" s="3"/>
      <c r="QNU45" s="3"/>
      <c r="QNV45" s="3"/>
      <c r="QNW45" s="3"/>
      <c r="QNX45" s="3"/>
      <c r="QNY45" s="3"/>
      <c r="QNZ45" s="3"/>
      <c r="QOA45" s="3"/>
      <c r="QOB45" s="3"/>
      <c r="QOC45" s="3"/>
      <c r="QOD45" s="3"/>
      <c r="QOE45" s="3"/>
      <c r="QOF45" s="3"/>
      <c r="QOG45" s="3"/>
      <c r="QOH45" s="3"/>
      <c r="QOI45" s="3"/>
      <c r="QOJ45" s="3"/>
      <c r="QOK45" s="3"/>
      <c r="QOL45" s="3"/>
      <c r="QOM45" s="3"/>
      <c r="QON45" s="3"/>
      <c r="QOO45" s="3"/>
      <c r="QOP45" s="3"/>
      <c r="QOQ45" s="3"/>
      <c r="QOR45" s="3"/>
      <c r="QOS45" s="3"/>
      <c r="QOT45" s="3"/>
      <c r="QOU45" s="3"/>
      <c r="QOV45" s="3"/>
      <c r="QOW45" s="3"/>
      <c r="QOX45" s="3"/>
      <c r="QOY45" s="3"/>
      <c r="QOZ45" s="3"/>
      <c r="QPA45" s="3"/>
      <c r="QPB45" s="3"/>
      <c r="QPC45" s="3"/>
      <c r="QPD45" s="3"/>
      <c r="QPE45" s="3"/>
      <c r="QPF45" s="3"/>
      <c r="QPG45" s="3"/>
      <c r="QPH45" s="3"/>
      <c r="QPI45" s="3"/>
      <c r="QPJ45" s="3"/>
      <c r="QPK45" s="3"/>
      <c r="QPL45" s="3"/>
      <c r="QPM45" s="3"/>
      <c r="QPN45" s="3"/>
      <c r="QPO45" s="3"/>
      <c r="QPP45" s="3"/>
      <c r="QPQ45" s="3"/>
      <c r="QPR45" s="3"/>
      <c r="QPS45" s="3"/>
      <c r="QPT45" s="3"/>
      <c r="QPU45" s="3"/>
      <c r="QPV45" s="3"/>
      <c r="QPW45" s="3"/>
      <c r="QPX45" s="3"/>
      <c r="QPY45" s="3"/>
      <c r="QPZ45" s="3"/>
      <c r="QQA45" s="3"/>
      <c r="QQB45" s="3"/>
      <c r="QQC45" s="3"/>
      <c r="QQD45" s="3"/>
      <c r="QQE45" s="3"/>
      <c r="QQF45" s="3"/>
      <c r="QQG45" s="3"/>
      <c r="QQH45" s="3"/>
      <c r="QQI45" s="3"/>
      <c r="QQJ45" s="3"/>
      <c r="QQK45" s="3"/>
      <c r="QQL45" s="3"/>
      <c r="QQM45" s="3"/>
      <c r="QQN45" s="3"/>
      <c r="QQO45" s="3"/>
      <c r="QQP45" s="3"/>
      <c r="QQQ45" s="3"/>
      <c r="QQR45" s="3"/>
      <c r="QQS45" s="3"/>
      <c r="QQT45" s="3"/>
      <c r="QQU45" s="3"/>
      <c r="QQV45" s="3"/>
      <c r="QQW45" s="3"/>
      <c r="QQX45" s="3"/>
      <c r="QQY45" s="3"/>
      <c r="QQZ45" s="3"/>
      <c r="QRA45" s="3"/>
      <c r="QRB45" s="3"/>
      <c r="QRC45" s="3"/>
      <c r="QRD45" s="3"/>
      <c r="QRE45" s="3"/>
      <c r="QRF45" s="3"/>
      <c r="QRG45" s="3"/>
      <c r="QRH45" s="3"/>
      <c r="QRI45" s="3"/>
      <c r="QRJ45" s="3"/>
      <c r="QRK45" s="3"/>
      <c r="QRL45" s="3"/>
      <c r="QRM45" s="3"/>
      <c r="QRN45" s="3"/>
      <c r="QRO45" s="3"/>
      <c r="QRP45" s="3"/>
      <c r="QRQ45" s="3"/>
      <c r="QRR45" s="3"/>
      <c r="QRS45" s="3"/>
      <c r="QRT45" s="3"/>
      <c r="QRU45" s="3"/>
      <c r="QRV45" s="3"/>
      <c r="QRW45" s="3"/>
      <c r="QRX45" s="3"/>
      <c r="QRY45" s="3"/>
      <c r="QRZ45" s="3"/>
      <c r="QSA45" s="3"/>
      <c r="QSB45" s="3"/>
      <c r="QSC45" s="3"/>
      <c r="QSD45" s="3"/>
      <c r="QSE45" s="3"/>
      <c r="QSF45" s="3"/>
      <c r="QSG45" s="3"/>
      <c r="QSH45" s="3"/>
      <c r="QSI45" s="3"/>
      <c r="QSJ45" s="3"/>
      <c r="QSK45" s="3"/>
      <c r="QSL45" s="3"/>
      <c r="QSM45" s="3"/>
      <c r="QSN45" s="3"/>
      <c r="QSO45" s="3"/>
      <c r="QSP45" s="3"/>
      <c r="QSQ45" s="3"/>
      <c r="QSR45" s="3"/>
      <c r="QSS45" s="3"/>
      <c r="QST45" s="3"/>
      <c r="QSU45" s="3"/>
      <c r="QSV45" s="3"/>
      <c r="QSW45" s="3"/>
      <c r="QSX45" s="3"/>
      <c r="QSY45" s="3"/>
      <c r="QSZ45" s="3"/>
      <c r="QTA45" s="3"/>
      <c r="QTB45" s="3"/>
      <c r="QTC45" s="3"/>
      <c r="QTD45" s="3"/>
      <c r="QTE45" s="3"/>
      <c r="QTF45" s="3"/>
      <c r="QTG45" s="3"/>
      <c r="QTH45" s="3"/>
      <c r="QTI45" s="3"/>
      <c r="QTJ45" s="3"/>
      <c r="QTK45" s="3"/>
      <c r="QTL45" s="3"/>
      <c r="QTM45" s="3"/>
      <c r="QTN45" s="3"/>
      <c r="QTO45" s="3"/>
      <c r="QTP45" s="3"/>
      <c r="QTQ45" s="3"/>
      <c r="QTR45" s="3"/>
      <c r="QTS45" s="3"/>
      <c r="QTT45" s="3"/>
      <c r="QTU45" s="3"/>
      <c r="QTV45" s="3"/>
      <c r="QTW45" s="3"/>
      <c r="QTX45" s="3"/>
      <c r="QTY45" s="3"/>
      <c r="QTZ45" s="3"/>
      <c r="QUA45" s="3"/>
      <c r="QUB45" s="3"/>
      <c r="QUC45" s="3"/>
      <c r="QUD45" s="3"/>
      <c r="QUE45" s="3"/>
      <c r="QUF45" s="3"/>
      <c r="QUG45" s="3"/>
      <c r="QUH45" s="3"/>
      <c r="QUI45" s="3"/>
      <c r="QUJ45" s="3"/>
      <c r="QUK45" s="3"/>
      <c r="QUL45" s="3"/>
      <c r="QUM45" s="3"/>
      <c r="QUN45" s="3"/>
      <c r="QUO45" s="3"/>
      <c r="QUP45" s="3"/>
      <c r="QUQ45" s="3"/>
      <c r="QUR45" s="3"/>
      <c r="QUS45" s="3"/>
      <c r="QUT45" s="3"/>
      <c r="QUU45" s="3"/>
      <c r="QUV45" s="3"/>
      <c r="QUW45" s="3"/>
      <c r="QUX45" s="3"/>
      <c r="QUY45" s="3"/>
      <c r="QUZ45" s="3"/>
      <c r="QVA45" s="3"/>
      <c r="QVB45" s="3"/>
      <c r="QVC45" s="3"/>
      <c r="QVD45" s="3"/>
      <c r="QVE45" s="3"/>
      <c r="QVF45" s="3"/>
      <c r="QVG45" s="3"/>
      <c r="QVH45" s="3"/>
      <c r="QVI45" s="3"/>
      <c r="QVJ45" s="3"/>
      <c r="QVK45" s="3"/>
      <c r="QVL45" s="3"/>
      <c r="QVM45" s="3"/>
      <c r="QVN45" s="3"/>
      <c r="QVO45" s="3"/>
      <c r="QVP45" s="3"/>
      <c r="QVQ45" s="3"/>
      <c r="QVR45" s="3"/>
      <c r="QVS45" s="3"/>
      <c r="QVT45" s="3"/>
      <c r="QVU45" s="3"/>
      <c r="QVV45" s="3"/>
      <c r="QVW45" s="3"/>
      <c r="QVX45" s="3"/>
      <c r="QVY45" s="3"/>
      <c r="QVZ45" s="3"/>
      <c r="QWA45" s="3"/>
      <c r="QWB45" s="3"/>
      <c r="QWC45" s="3"/>
      <c r="QWD45" s="3"/>
      <c r="QWE45" s="3"/>
      <c r="QWF45" s="3"/>
      <c r="QWG45" s="3"/>
      <c r="QWH45" s="3"/>
      <c r="QWI45" s="3"/>
      <c r="QWJ45" s="3"/>
      <c r="QWK45" s="3"/>
      <c r="QWL45" s="3"/>
      <c r="QWM45" s="3"/>
      <c r="QWN45" s="3"/>
      <c r="QWO45" s="3"/>
      <c r="QWP45" s="3"/>
      <c r="QWQ45" s="3"/>
      <c r="QWR45" s="3"/>
      <c r="QWS45" s="3"/>
      <c r="QWT45" s="3"/>
      <c r="QWU45" s="3"/>
      <c r="QWV45" s="3"/>
      <c r="QWW45" s="3"/>
      <c r="QWX45" s="3"/>
      <c r="QWY45" s="3"/>
      <c r="QWZ45" s="3"/>
      <c r="QXA45" s="3"/>
      <c r="QXB45" s="3"/>
      <c r="QXC45" s="3"/>
      <c r="QXD45" s="3"/>
      <c r="QXE45" s="3"/>
      <c r="QXF45" s="3"/>
      <c r="QXG45" s="3"/>
      <c r="QXH45" s="3"/>
      <c r="QXI45" s="3"/>
      <c r="QXJ45" s="3"/>
      <c r="QXK45" s="3"/>
      <c r="QXL45" s="3"/>
      <c r="QXM45" s="3"/>
      <c r="QXN45" s="3"/>
      <c r="QXO45" s="3"/>
      <c r="QXP45" s="3"/>
      <c r="QXQ45" s="3"/>
      <c r="QXR45" s="3"/>
      <c r="QXS45" s="3"/>
      <c r="QXT45" s="3"/>
      <c r="QXU45" s="3"/>
      <c r="QXV45" s="3"/>
      <c r="QXW45" s="3"/>
      <c r="QXX45" s="3"/>
      <c r="QXY45" s="3"/>
      <c r="QXZ45" s="3"/>
      <c r="QYA45" s="3"/>
      <c r="QYB45" s="3"/>
      <c r="QYC45" s="3"/>
      <c r="QYD45" s="3"/>
      <c r="QYE45" s="3"/>
      <c r="QYF45" s="3"/>
      <c r="QYG45" s="3"/>
      <c r="QYH45" s="3"/>
      <c r="QYI45" s="3"/>
      <c r="QYJ45" s="3"/>
      <c r="QYK45" s="3"/>
      <c r="QYL45" s="3"/>
      <c r="QYM45" s="3"/>
      <c r="QYN45" s="3"/>
      <c r="QYO45" s="3"/>
      <c r="QYP45" s="3"/>
      <c r="QYQ45" s="3"/>
      <c r="QYR45" s="3"/>
      <c r="QYS45" s="3"/>
      <c r="QYT45" s="3"/>
      <c r="QYU45" s="3"/>
      <c r="QYV45" s="3"/>
      <c r="QYW45" s="3"/>
      <c r="QYX45" s="3"/>
      <c r="QYY45" s="3"/>
      <c r="QYZ45" s="3"/>
      <c r="QZA45" s="3"/>
      <c r="QZB45" s="3"/>
      <c r="QZC45" s="3"/>
      <c r="QZD45" s="3"/>
      <c r="QZE45" s="3"/>
      <c r="QZF45" s="3"/>
      <c r="QZG45" s="3"/>
      <c r="QZH45" s="3"/>
      <c r="QZI45" s="3"/>
      <c r="QZJ45" s="3"/>
      <c r="QZK45" s="3"/>
      <c r="QZL45" s="3"/>
      <c r="QZM45" s="3"/>
      <c r="QZN45" s="3"/>
      <c r="QZO45" s="3"/>
      <c r="QZP45" s="3"/>
      <c r="QZQ45" s="3"/>
      <c r="QZR45" s="3"/>
      <c r="QZS45" s="3"/>
      <c r="QZT45" s="3"/>
      <c r="QZU45" s="3"/>
      <c r="QZV45" s="3"/>
      <c r="QZW45" s="3"/>
      <c r="QZX45" s="3"/>
      <c r="QZY45" s="3"/>
      <c r="QZZ45" s="3"/>
      <c r="RAA45" s="3"/>
      <c r="RAB45" s="3"/>
      <c r="RAC45" s="3"/>
      <c r="RAD45" s="3"/>
      <c r="RAE45" s="3"/>
      <c r="RAF45" s="3"/>
      <c r="RAG45" s="3"/>
      <c r="RAH45" s="3"/>
      <c r="RAI45" s="3"/>
      <c r="RAJ45" s="3"/>
      <c r="RAK45" s="3"/>
      <c r="RAL45" s="3"/>
      <c r="RAM45" s="3"/>
      <c r="RAN45" s="3"/>
      <c r="RAO45" s="3"/>
      <c r="RAP45" s="3"/>
      <c r="RAQ45" s="3"/>
      <c r="RAR45" s="3"/>
      <c r="RAS45" s="3"/>
      <c r="RAT45" s="3"/>
      <c r="RAU45" s="3"/>
      <c r="RAV45" s="3"/>
      <c r="RAW45" s="3"/>
      <c r="RAX45" s="3"/>
      <c r="RAY45" s="3"/>
      <c r="RAZ45" s="3"/>
      <c r="RBA45" s="3"/>
      <c r="RBB45" s="3"/>
      <c r="RBC45" s="3"/>
      <c r="RBD45" s="3"/>
      <c r="RBE45" s="3"/>
      <c r="RBF45" s="3"/>
      <c r="RBG45" s="3"/>
      <c r="RBH45" s="3"/>
      <c r="RBI45" s="3"/>
      <c r="RBJ45" s="3"/>
      <c r="RBK45" s="3"/>
      <c r="RBL45" s="3"/>
      <c r="RBM45" s="3"/>
      <c r="RBN45" s="3"/>
      <c r="RBO45" s="3"/>
      <c r="RBP45" s="3"/>
      <c r="RBQ45" s="3"/>
      <c r="RBR45" s="3"/>
      <c r="RBS45" s="3"/>
      <c r="RBT45" s="3"/>
      <c r="RBU45" s="3"/>
      <c r="RBV45" s="3"/>
      <c r="RBW45" s="3"/>
      <c r="RBX45" s="3"/>
      <c r="RBY45" s="3"/>
      <c r="RBZ45" s="3"/>
      <c r="RCA45" s="3"/>
      <c r="RCB45" s="3"/>
      <c r="RCC45" s="3"/>
      <c r="RCD45" s="3"/>
      <c r="RCE45" s="3"/>
      <c r="RCF45" s="3"/>
      <c r="RCG45" s="3"/>
      <c r="RCH45" s="3"/>
      <c r="RCI45" s="3"/>
      <c r="RCJ45" s="3"/>
      <c r="RCK45" s="3"/>
      <c r="RCL45" s="3"/>
      <c r="RCM45" s="3"/>
      <c r="RCN45" s="3"/>
      <c r="RCO45" s="3"/>
      <c r="RCP45" s="3"/>
      <c r="RCQ45" s="3"/>
      <c r="RCR45" s="3"/>
      <c r="RCS45" s="3"/>
      <c r="RCT45" s="3"/>
      <c r="RCU45" s="3"/>
      <c r="RCV45" s="3"/>
      <c r="RCW45" s="3"/>
      <c r="RCX45" s="3"/>
      <c r="RCY45" s="3"/>
      <c r="RCZ45" s="3"/>
      <c r="RDA45" s="3"/>
      <c r="RDB45" s="3"/>
      <c r="RDC45" s="3"/>
      <c r="RDD45" s="3"/>
      <c r="RDE45" s="3"/>
      <c r="RDF45" s="3"/>
      <c r="RDG45" s="3"/>
      <c r="RDH45" s="3"/>
      <c r="RDI45" s="3"/>
      <c r="RDJ45" s="3"/>
      <c r="RDK45" s="3"/>
      <c r="RDL45" s="3"/>
      <c r="RDM45" s="3"/>
      <c r="RDN45" s="3"/>
      <c r="RDO45" s="3"/>
      <c r="RDP45" s="3"/>
      <c r="RDQ45" s="3"/>
      <c r="RDR45" s="3"/>
      <c r="RDS45" s="3"/>
      <c r="RDT45" s="3"/>
      <c r="RDU45" s="3"/>
      <c r="RDV45" s="3"/>
      <c r="RDW45" s="3"/>
      <c r="RDX45" s="3"/>
      <c r="RDY45" s="3"/>
      <c r="RDZ45" s="3"/>
      <c r="REA45" s="3"/>
      <c r="REB45" s="3"/>
      <c r="REC45" s="3"/>
      <c r="RED45" s="3"/>
      <c r="REE45" s="3"/>
      <c r="REF45" s="3"/>
      <c r="REG45" s="3"/>
      <c r="REH45" s="3"/>
      <c r="REI45" s="3"/>
      <c r="REJ45" s="3"/>
      <c r="REK45" s="3"/>
      <c r="REL45" s="3"/>
      <c r="REM45" s="3"/>
      <c r="REN45" s="3"/>
      <c r="REO45" s="3"/>
      <c r="REP45" s="3"/>
      <c r="REQ45" s="3"/>
      <c r="RER45" s="3"/>
      <c r="RES45" s="3"/>
      <c r="RET45" s="3"/>
      <c r="REU45" s="3"/>
      <c r="REV45" s="3"/>
      <c r="REW45" s="3"/>
      <c r="REX45" s="3"/>
      <c r="REY45" s="3"/>
      <c r="REZ45" s="3"/>
      <c r="RFA45" s="3"/>
      <c r="RFB45" s="3"/>
      <c r="RFC45" s="3"/>
      <c r="RFD45" s="3"/>
      <c r="RFE45" s="3"/>
      <c r="RFF45" s="3"/>
      <c r="RFG45" s="3"/>
      <c r="RFH45" s="3"/>
      <c r="RFI45" s="3"/>
      <c r="RFJ45" s="3"/>
      <c r="RFK45" s="3"/>
      <c r="RFL45" s="3"/>
      <c r="RFM45" s="3"/>
      <c r="RFN45" s="3"/>
      <c r="RFO45" s="3"/>
      <c r="RFP45" s="3"/>
      <c r="RFQ45" s="3"/>
      <c r="RFR45" s="3"/>
      <c r="RFS45" s="3"/>
      <c r="RFT45" s="3"/>
      <c r="RFU45" s="3"/>
      <c r="RFV45" s="3"/>
      <c r="RFW45" s="3"/>
      <c r="RFX45" s="3"/>
      <c r="RFY45" s="3"/>
      <c r="RFZ45" s="3"/>
      <c r="RGA45" s="3"/>
      <c r="RGB45" s="3"/>
      <c r="RGC45" s="3"/>
      <c r="RGD45" s="3"/>
      <c r="RGE45" s="3"/>
      <c r="RGF45" s="3"/>
      <c r="RGG45" s="3"/>
      <c r="RGH45" s="3"/>
      <c r="RGI45" s="3"/>
      <c r="RGJ45" s="3"/>
      <c r="RGK45" s="3"/>
      <c r="RGL45" s="3"/>
      <c r="RGM45" s="3"/>
      <c r="RGN45" s="3"/>
      <c r="RGO45" s="3"/>
      <c r="RGP45" s="3"/>
      <c r="RGQ45" s="3"/>
      <c r="RGR45" s="3"/>
      <c r="RGS45" s="3"/>
      <c r="RGT45" s="3"/>
      <c r="RGU45" s="3"/>
      <c r="RGV45" s="3"/>
      <c r="RGW45" s="3"/>
      <c r="RGX45" s="3"/>
      <c r="RGY45" s="3"/>
      <c r="RGZ45" s="3"/>
      <c r="RHA45" s="3"/>
      <c r="RHB45" s="3"/>
      <c r="RHC45" s="3"/>
      <c r="RHD45" s="3"/>
      <c r="RHE45" s="3"/>
      <c r="RHF45" s="3"/>
      <c r="RHG45" s="3"/>
      <c r="RHH45" s="3"/>
      <c r="RHI45" s="3"/>
      <c r="RHJ45" s="3"/>
      <c r="RHK45" s="3"/>
      <c r="RHL45" s="3"/>
      <c r="RHM45" s="3"/>
      <c r="RHN45" s="3"/>
      <c r="RHO45" s="3"/>
      <c r="RHP45" s="3"/>
      <c r="RHQ45" s="3"/>
      <c r="RHR45" s="3"/>
      <c r="RHS45" s="3"/>
      <c r="RHT45" s="3"/>
      <c r="RHU45" s="3"/>
      <c r="RHV45" s="3"/>
      <c r="RHW45" s="3"/>
      <c r="RHX45" s="3"/>
      <c r="RHY45" s="3"/>
      <c r="RHZ45" s="3"/>
      <c r="RIA45" s="3"/>
      <c r="RIB45" s="3"/>
      <c r="RIC45" s="3"/>
      <c r="RID45" s="3"/>
      <c r="RIE45" s="3"/>
      <c r="RIF45" s="3"/>
      <c r="RIG45" s="3"/>
      <c r="RIH45" s="3"/>
      <c r="RII45" s="3"/>
      <c r="RIJ45" s="3"/>
      <c r="RIK45" s="3"/>
      <c r="RIL45" s="3"/>
      <c r="RIM45" s="3"/>
      <c r="RIN45" s="3"/>
      <c r="RIO45" s="3"/>
      <c r="RIP45" s="3"/>
      <c r="RIQ45" s="3"/>
      <c r="RIR45" s="3"/>
      <c r="RIS45" s="3"/>
      <c r="RIT45" s="3"/>
      <c r="RIU45" s="3"/>
      <c r="RIV45" s="3"/>
      <c r="RIW45" s="3"/>
      <c r="RIX45" s="3"/>
      <c r="RIY45" s="3"/>
      <c r="RIZ45" s="3"/>
      <c r="RJA45" s="3"/>
      <c r="RJB45" s="3"/>
      <c r="RJC45" s="3"/>
      <c r="RJD45" s="3"/>
      <c r="RJE45" s="3"/>
      <c r="RJF45" s="3"/>
      <c r="RJG45" s="3"/>
      <c r="RJH45" s="3"/>
      <c r="RJI45" s="3"/>
      <c r="RJJ45" s="3"/>
      <c r="RJK45" s="3"/>
      <c r="RJL45" s="3"/>
      <c r="RJM45" s="3"/>
      <c r="RJN45" s="3"/>
      <c r="RJO45" s="3"/>
      <c r="RJP45" s="3"/>
      <c r="RJQ45" s="3"/>
      <c r="RJR45" s="3"/>
      <c r="RJS45" s="3"/>
      <c r="RJT45" s="3"/>
      <c r="RJU45" s="3"/>
      <c r="RJV45" s="3"/>
      <c r="RJW45" s="3"/>
      <c r="RJX45" s="3"/>
      <c r="RJY45" s="3"/>
      <c r="RJZ45" s="3"/>
      <c r="RKA45" s="3"/>
      <c r="RKB45" s="3"/>
      <c r="RKC45" s="3"/>
      <c r="RKD45" s="3"/>
      <c r="RKE45" s="3"/>
      <c r="RKF45" s="3"/>
      <c r="RKG45" s="3"/>
      <c r="RKH45" s="3"/>
      <c r="RKI45" s="3"/>
      <c r="RKJ45" s="3"/>
      <c r="RKK45" s="3"/>
      <c r="RKL45" s="3"/>
      <c r="RKM45" s="3"/>
      <c r="RKN45" s="3"/>
      <c r="RKO45" s="3"/>
      <c r="RKP45" s="3"/>
      <c r="RKQ45" s="3"/>
      <c r="RKR45" s="3"/>
      <c r="RKS45" s="3"/>
      <c r="RKT45" s="3"/>
      <c r="RKU45" s="3"/>
      <c r="RKV45" s="3"/>
      <c r="RKW45" s="3"/>
      <c r="RKX45" s="3"/>
      <c r="RKY45" s="3"/>
      <c r="RKZ45" s="3"/>
      <c r="RLA45" s="3"/>
      <c r="RLB45" s="3"/>
      <c r="RLC45" s="3"/>
      <c r="RLD45" s="3"/>
      <c r="RLE45" s="3"/>
      <c r="RLF45" s="3"/>
      <c r="RLG45" s="3"/>
      <c r="RLH45" s="3"/>
      <c r="RLI45" s="3"/>
      <c r="RLJ45" s="3"/>
      <c r="RLK45" s="3"/>
      <c r="RLL45" s="3"/>
      <c r="RLM45" s="3"/>
      <c r="RLN45" s="3"/>
      <c r="RLO45" s="3"/>
      <c r="RLP45" s="3"/>
      <c r="RLQ45" s="3"/>
      <c r="RLR45" s="3"/>
      <c r="RLS45" s="3"/>
      <c r="RLT45" s="3"/>
      <c r="RLU45" s="3"/>
      <c r="RLV45" s="3"/>
      <c r="RLW45" s="3"/>
      <c r="RLX45" s="3"/>
      <c r="RLY45" s="3"/>
      <c r="RLZ45" s="3"/>
      <c r="RMA45" s="3"/>
      <c r="RMB45" s="3"/>
      <c r="RMC45" s="3"/>
      <c r="RMD45" s="3"/>
      <c r="RME45" s="3"/>
      <c r="RMF45" s="3"/>
      <c r="RMG45" s="3"/>
      <c r="RMH45" s="3"/>
      <c r="RMI45" s="3"/>
      <c r="RMJ45" s="3"/>
      <c r="RMK45" s="3"/>
      <c r="RML45" s="3"/>
      <c r="RMM45" s="3"/>
      <c r="RMN45" s="3"/>
      <c r="RMO45" s="3"/>
      <c r="RMP45" s="3"/>
      <c r="RMQ45" s="3"/>
      <c r="RMR45" s="3"/>
      <c r="RMS45" s="3"/>
      <c r="RMT45" s="3"/>
      <c r="RMU45" s="3"/>
      <c r="RMV45" s="3"/>
      <c r="RMW45" s="3"/>
      <c r="RMX45" s="3"/>
      <c r="RMY45" s="3"/>
      <c r="RMZ45" s="3"/>
      <c r="RNA45" s="3"/>
      <c r="RNB45" s="3"/>
      <c r="RNC45" s="3"/>
      <c r="RND45" s="3"/>
      <c r="RNE45" s="3"/>
      <c r="RNF45" s="3"/>
      <c r="RNG45" s="3"/>
      <c r="RNH45" s="3"/>
      <c r="RNI45" s="3"/>
      <c r="RNJ45" s="3"/>
      <c r="RNK45" s="3"/>
      <c r="RNL45" s="3"/>
      <c r="RNM45" s="3"/>
      <c r="RNN45" s="3"/>
      <c r="RNO45" s="3"/>
      <c r="RNP45" s="3"/>
      <c r="RNQ45" s="3"/>
      <c r="RNR45" s="3"/>
      <c r="RNS45" s="3"/>
      <c r="RNT45" s="3"/>
      <c r="RNU45" s="3"/>
      <c r="RNV45" s="3"/>
      <c r="RNW45" s="3"/>
      <c r="RNX45" s="3"/>
      <c r="RNY45" s="3"/>
      <c r="RNZ45" s="3"/>
      <c r="ROA45" s="3"/>
      <c r="ROB45" s="3"/>
      <c r="ROC45" s="3"/>
      <c r="ROD45" s="3"/>
      <c r="ROE45" s="3"/>
      <c r="ROF45" s="3"/>
      <c r="ROG45" s="3"/>
      <c r="ROH45" s="3"/>
      <c r="ROI45" s="3"/>
      <c r="ROJ45" s="3"/>
      <c r="ROK45" s="3"/>
      <c r="ROL45" s="3"/>
      <c r="ROM45" s="3"/>
      <c r="RON45" s="3"/>
      <c r="ROO45" s="3"/>
      <c r="ROP45" s="3"/>
      <c r="ROQ45" s="3"/>
      <c r="ROR45" s="3"/>
      <c r="ROS45" s="3"/>
      <c r="ROT45" s="3"/>
      <c r="ROU45" s="3"/>
      <c r="ROV45" s="3"/>
      <c r="ROW45" s="3"/>
      <c r="ROX45" s="3"/>
      <c r="ROY45" s="3"/>
      <c r="ROZ45" s="3"/>
      <c r="RPA45" s="3"/>
      <c r="RPB45" s="3"/>
      <c r="RPC45" s="3"/>
      <c r="RPD45" s="3"/>
      <c r="RPE45" s="3"/>
      <c r="RPF45" s="3"/>
      <c r="RPG45" s="3"/>
      <c r="RPH45" s="3"/>
      <c r="RPI45" s="3"/>
      <c r="RPJ45" s="3"/>
      <c r="RPK45" s="3"/>
      <c r="RPL45" s="3"/>
      <c r="RPM45" s="3"/>
      <c r="RPN45" s="3"/>
      <c r="RPO45" s="3"/>
      <c r="RPP45" s="3"/>
      <c r="RPQ45" s="3"/>
      <c r="RPR45" s="3"/>
      <c r="RPS45" s="3"/>
      <c r="RPT45" s="3"/>
      <c r="RPU45" s="3"/>
      <c r="RPV45" s="3"/>
      <c r="RPW45" s="3"/>
      <c r="RPX45" s="3"/>
      <c r="RPY45" s="3"/>
      <c r="RPZ45" s="3"/>
      <c r="RQA45" s="3"/>
      <c r="RQB45" s="3"/>
      <c r="RQC45" s="3"/>
      <c r="RQD45" s="3"/>
      <c r="RQE45" s="3"/>
      <c r="RQF45" s="3"/>
      <c r="RQG45" s="3"/>
      <c r="RQH45" s="3"/>
      <c r="RQI45" s="3"/>
      <c r="RQJ45" s="3"/>
      <c r="RQK45" s="3"/>
      <c r="RQL45" s="3"/>
      <c r="RQM45" s="3"/>
      <c r="RQN45" s="3"/>
      <c r="RQO45" s="3"/>
      <c r="RQP45" s="3"/>
      <c r="RQQ45" s="3"/>
      <c r="RQR45" s="3"/>
      <c r="RQS45" s="3"/>
      <c r="RQT45" s="3"/>
      <c r="RQU45" s="3"/>
      <c r="RQV45" s="3"/>
      <c r="RQW45" s="3"/>
      <c r="RQX45" s="3"/>
      <c r="RQY45" s="3"/>
      <c r="RQZ45" s="3"/>
      <c r="RRA45" s="3"/>
      <c r="RRB45" s="3"/>
      <c r="RRC45" s="3"/>
      <c r="RRD45" s="3"/>
      <c r="RRE45" s="3"/>
      <c r="RRF45" s="3"/>
      <c r="RRG45" s="3"/>
      <c r="RRH45" s="3"/>
      <c r="RRI45" s="3"/>
      <c r="RRJ45" s="3"/>
      <c r="RRK45" s="3"/>
      <c r="RRL45" s="3"/>
      <c r="RRM45" s="3"/>
      <c r="RRN45" s="3"/>
      <c r="RRO45" s="3"/>
      <c r="RRP45" s="3"/>
      <c r="RRQ45" s="3"/>
      <c r="RRR45" s="3"/>
      <c r="RRS45" s="3"/>
      <c r="RRT45" s="3"/>
      <c r="RRU45" s="3"/>
      <c r="RRV45" s="3"/>
      <c r="RRW45" s="3"/>
      <c r="RRX45" s="3"/>
      <c r="RRY45" s="3"/>
      <c r="RRZ45" s="3"/>
      <c r="RSA45" s="3"/>
      <c r="RSB45" s="3"/>
      <c r="RSC45" s="3"/>
      <c r="RSD45" s="3"/>
      <c r="RSE45" s="3"/>
      <c r="RSF45" s="3"/>
      <c r="RSG45" s="3"/>
      <c r="RSH45" s="3"/>
      <c r="RSI45" s="3"/>
      <c r="RSJ45" s="3"/>
      <c r="RSK45" s="3"/>
      <c r="RSL45" s="3"/>
      <c r="RSM45" s="3"/>
      <c r="RSN45" s="3"/>
      <c r="RSO45" s="3"/>
      <c r="RSP45" s="3"/>
      <c r="RSQ45" s="3"/>
      <c r="RSR45" s="3"/>
      <c r="RSS45" s="3"/>
      <c r="RST45" s="3"/>
      <c r="RSU45" s="3"/>
      <c r="RSV45" s="3"/>
      <c r="RSW45" s="3"/>
      <c r="RSX45" s="3"/>
      <c r="RSY45" s="3"/>
      <c r="RSZ45" s="3"/>
      <c r="RTA45" s="3"/>
      <c r="RTB45" s="3"/>
      <c r="RTC45" s="3"/>
      <c r="RTD45" s="3"/>
      <c r="RTE45" s="3"/>
      <c r="RTF45" s="3"/>
      <c r="RTG45" s="3"/>
      <c r="RTH45" s="3"/>
      <c r="RTI45" s="3"/>
      <c r="RTJ45" s="3"/>
      <c r="RTK45" s="3"/>
      <c r="RTL45" s="3"/>
      <c r="RTM45" s="3"/>
      <c r="RTN45" s="3"/>
      <c r="RTO45" s="3"/>
      <c r="RTP45" s="3"/>
      <c r="RTQ45" s="3"/>
      <c r="RTR45" s="3"/>
      <c r="RTS45" s="3"/>
      <c r="RTT45" s="3"/>
      <c r="RTU45" s="3"/>
      <c r="RTV45" s="3"/>
      <c r="RTW45" s="3"/>
      <c r="RTX45" s="3"/>
      <c r="RTY45" s="3"/>
      <c r="RTZ45" s="3"/>
      <c r="RUA45" s="3"/>
      <c r="RUB45" s="3"/>
      <c r="RUC45" s="3"/>
      <c r="RUD45" s="3"/>
      <c r="RUE45" s="3"/>
      <c r="RUF45" s="3"/>
      <c r="RUG45" s="3"/>
      <c r="RUH45" s="3"/>
      <c r="RUI45" s="3"/>
      <c r="RUJ45" s="3"/>
      <c r="RUK45" s="3"/>
      <c r="RUL45" s="3"/>
      <c r="RUM45" s="3"/>
      <c r="RUN45" s="3"/>
      <c r="RUO45" s="3"/>
      <c r="RUP45" s="3"/>
      <c r="RUQ45" s="3"/>
      <c r="RUR45" s="3"/>
      <c r="RUS45" s="3"/>
      <c r="RUT45" s="3"/>
      <c r="RUU45" s="3"/>
      <c r="RUV45" s="3"/>
      <c r="RUW45" s="3"/>
      <c r="RUX45" s="3"/>
      <c r="RUY45" s="3"/>
      <c r="RUZ45" s="3"/>
      <c r="RVA45" s="3"/>
      <c r="RVB45" s="3"/>
      <c r="RVC45" s="3"/>
      <c r="RVD45" s="3"/>
      <c r="RVE45" s="3"/>
      <c r="RVF45" s="3"/>
      <c r="RVG45" s="3"/>
      <c r="RVH45" s="3"/>
      <c r="RVI45" s="3"/>
      <c r="RVJ45" s="3"/>
      <c r="RVK45" s="3"/>
      <c r="RVL45" s="3"/>
      <c r="RVM45" s="3"/>
      <c r="RVN45" s="3"/>
      <c r="RVO45" s="3"/>
      <c r="RVP45" s="3"/>
      <c r="RVQ45" s="3"/>
      <c r="RVR45" s="3"/>
      <c r="RVS45" s="3"/>
      <c r="RVT45" s="3"/>
      <c r="RVU45" s="3"/>
      <c r="RVV45" s="3"/>
      <c r="RVW45" s="3"/>
      <c r="RVX45" s="3"/>
      <c r="RVY45" s="3"/>
      <c r="RVZ45" s="3"/>
      <c r="RWA45" s="3"/>
      <c r="RWB45" s="3"/>
      <c r="RWC45" s="3"/>
      <c r="RWD45" s="3"/>
      <c r="RWE45" s="3"/>
      <c r="RWF45" s="3"/>
      <c r="RWG45" s="3"/>
      <c r="RWH45" s="3"/>
      <c r="RWI45" s="3"/>
      <c r="RWJ45" s="3"/>
      <c r="RWK45" s="3"/>
      <c r="RWL45" s="3"/>
      <c r="RWM45" s="3"/>
      <c r="RWN45" s="3"/>
      <c r="RWO45" s="3"/>
      <c r="RWP45" s="3"/>
      <c r="RWQ45" s="3"/>
      <c r="RWR45" s="3"/>
      <c r="RWS45" s="3"/>
      <c r="RWT45" s="3"/>
      <c r="RWU45" s="3"/>
      <c r="RWV45" s="3"/>
      <c r="RWW45" s="3"/>
      <c r="RWX45" s="3"/>
      <c r="RWY45" s="3"/>
      <c r="RWZ45" s="3"/>
      <c r="RXA45" s="3"/>
      <c r="RXB45" s="3"/>
      <c r="RXC45" s="3"/>
      <c r="RXD45" s="3"/>
      <c r="RXE45" s="3"/>
      <c r="RXF45" s="3"/>
      <c r="RXG45" s="3"/>
      <c r="RXH45" s="3"/>
      <c r="RXI45" s="3"/>
      <c r="RXJ45" s="3"/>
      <c r="RXK45" s="3"/>
      <c r="RXL45" s="3"/>
      <c r="RXM45" s="3"/>
      <c r="RXN45" s="3"/>
      <c r="RXO45" s="3"/>
      <c r="RXP45" s="3"/>
      <c r="RXQ45" s="3"/>
      <c r="RXR45" s="3"/>
      <c r="RXS45" s="3"/>
      <c r="RXT45" s="3"/>
      <c r="RXU45" s="3"/>
      <c r="RXV45" s="3"/>
      <c r="RXW45" s="3"/>
      <c r="RXX45" s="3"/>
      <c r="RXY45" s="3"/>
      <c r="RXZ45" s="3"/>
      <c r="RYA45" s="3"/>
      <c r="RYB45" s="3"/>
      <c r="RYC45" s="3"/>
      <c r="RYD45" s="3"/>
      <c r="RYE45" s="3"/>
      <c r="RYF45" s="3"/>
      <c r="RYG45" s="3"/>
      <c r="RYH45" s="3"/>
      <c r="RYI45" s="3"/>
      <c r="RYJ45" s="3"/>
      <c r="RYK45" s="3"/>
      <c r="RYL45" s="3"/>
      <c r="RYM45" s="3"/>
      <c r="RYN45" s="3"/>
      <c r="RYO45" s="3"/>
      <c r="RYP45" s="3"/>
      <c r="RYQ45" s="3"/>
      <c r="RYR45" s="3"/>
      <c r="RYS45" s="3"/>
      <c r="RYT45" s="3"/>
      <c r="RYU45" s="3"/>
      <c r="RYV45" s="3"/>
      <c r="RYW45" s="3"/>
      <c r="RYX45" s="3"/>
      <c r="RYY45" s="3"/>
      <c r="RYZ45" s="3"/>
      <c r="RZA45" s="3"/>
      <c r="RZB45" s="3"/>
      <c r="RZC45" s="3"/>
      <c r="RZD45" s="3"/>
      <c r="RZE45" s="3"/>
      <c r="RZF45" s="3"/>
      <c r="RZG45" s="3"/>
      <c r="RZH45" s="3"/>
      <c r="RZI45" s="3"/>
      <c r="RZJ45" s="3"/>
      <c r="RZK45" s="3"/>
      <c r="RZL45" s="3"/>
      <c r="RZM45" s="3"/>
      <c r="RZN45" s="3"/>
      <c r="RZO45" s="3"/>
      <c r="RZP45" s="3"/>
      <c r="RZQ45" s="3"/>
      <c r="RZR45" s="3"/>
      <c r="RZS45" s="3"/>
      <c r="RZT45" s="3"/>
      <c r="RZU45" s="3"/>
      <c r="RZV45" s="3"/>
      <c r="RZW45" s="3"/>
      <c r="RZX45" s="3"/>
      <c r="RZY45" s="3"/>
      <c r="RZZ45" s="3"/>
      <c r="SAA45" s="3"/>
      <c r="SAB45" s="3"/>
      <c r="SAC45" s="3"/>
      <c r="SAD45" s="3"/>
      <c r="SAE45" s="3"/>
      <c r="SAF45" s="3"/>
      <c r="SAG45" s="3"/>
      <c r="SAH45" s="3"/>
      <c r="SAI45" s="3"/>
      <c r="SAJ45" s="3"/>
      <c r="SAK45" s="3"/>
      <c r="SAL45" s="3"/>
      <c r="SAM45" s="3"/>
      <c r="SAN45" s="3"/>
      <c r="SAO45" s="3"/>
      <c r="SAP45" s="3"/>
      <c r="SAQ45" s="3"/>
      <c r="SAR45" s="3"/>
      <c r="SAS45" s="3"/>
      <c r="SAT45" s="3"/>
      <c r="SAU45" s="3"/>
      <c r="SAV45" s="3"/>
      <c r="SAW45" s="3"/>
      <c r="SAX45" s="3"/>
      <c r="SAY45" s="3"/>
      <c r="SAZ45" s="3"/>
      <c r="SBA45" s="3"/>
      <c r="SBB45" s="3"/>
      <c r="SBC45" s="3"/>
      <c r="SBD45" s="3"/>
      <c r="SBE45" s="3"/>
      <c r="SBF45" s="3"/>
      <c r="SBG45" s="3"/>
      <c r="SBH45" s="3"/>
      <c r="SBI45" s="3"/>
      <c r="SBJ45" s="3"/>
      <c r="SBK45" s="3"/>
      <c r="SBL45" s="3"/>
      <c r="SBM45" s="3"/>
      <c r="SBN45" s="3"/>
      <c r="SBO45" s="3"/>
      <c r="SBP45" s="3"/>
      <c r="SBQ45" s="3"/>
      <c r="SBR45" s="3"/>
      <c r="SBS45" s="3"/>
      <c r="SBT45" s="3"/>
      <c r="SBU45" s="3"/>
      <c r="SBV45" s="3"/>
      <c r="SBW45" s="3"/>
      <c r="SBX45" s="3"/>
      <c r="SBY45" s="3"/>
      <c r="SBZ45" s="3"/>
      <c r="SCA45" s="3"/>
      <c r="SCB45" s="3"/>
      <c r="SCC45" s="3"/>
      <c r="SCD45" s="3"/>
      <c r="SCE45" s="3"/>
      <c r="SCF45" s="3"/>
      <c r="SCG45" s="3"/>
      <c r="SCH45" s="3"/>
      <c r="SCI45" s="3"/>
      <c r="SCJ45" s="3"/>
      <c r="SCK45" s="3"/>
      <c r="SCL45" s="3"/>
      <c r="SCM45" s="3"/>
      <c r="SCN45" s="3"/>
      <c r="SCO45" s="3"/>
      <c r="SCP45" s="3"/>
      <c r="SCQ45" s="3"/>
      <c r="SCR45" s="3"/>
      <c r="SCS45" s="3"/>
      <c r="SCT45" s="3"/>
      <c r="SCU45" s="3"/>
      <c r="SCV45" s="3"/>
      <c r="SCW45" s="3"/>
      <c r="SCX45" s="3"/>
      <c r="SCY45" s="3"/>
      <c r="SCZ45" s="3"/>
      <c r="SDA45" s="3"/>
      <c r="SDB45" s="3"/>
      <c r="SDC45" s="3"/>
      <c r="SDD45" s="3"/>
      <c r="SDE45" s="3"/>
      <c r="SDF45" s="3"/>
      <c r="SDG45" s="3"/>
      <c r="SDH45" s="3"/>
      <c r="SDI45" s="3"/>
      <c r="SDJ45" s="3"/>
      <c r="SDK45" s="3"/>
      <c r="SDL45" s="3"/>
      <c r="SDM45" s="3"/>
      <c r="SDN45" s="3"/>
      <c r="SDO45" s="3"/>
      <c r="SDP45" s="3"/>
      <c r="SDQ45" s="3"/>
      <c r="SDR45" s="3"/>
      <c r="SDS45" s="3"/>
      <c r="SDT45" s="3"/>
      <c r="SDU45" s="3"/>
      <c r="SDV45" s="3"/>
      <c r="SDW45" s="3"/>
      <c r="SDX45" s="3"/>
      <c r="SDY45" s="3"/>
      <c r="SDZ45" s="3"/>
      <c r="SEA45" s="3"/>
      <c r="SEB45" s="3"/>
      <c r="SEC45" s="3"/>
      <c r="SED45" s="3"/>
      <c r="SEE45" s="3"/>
      <c r="SEF45" s="3"/>
      <c r="SEG45" s="3"/>
      <c r="SEH45" s="3"/>
      <c r="SEI45" s="3"/>
      <c r="SEJ45" s="3"/>
      <c r="SEK45" s="3"/>
      <c r="SEL45" s="3"/>
      <c r="SEM45" s="3"/>
      <c r="SEN45" s="3"/>
      <c r="SEO45" s="3"/>
      <c r="SEP45" s="3"/>
      <c r="SEQ45" s="3"/>
      <c r="SER45" s="3"/>
      <c r="SES45" s="3"/>
      <c r="SET45" s="3"/>
      <c r="SEU45" s="3"/>
      <c r="SEV45" s="3"/>
      <c r="SEW45" s="3"/>
      <c r="SEX45" s="3"/>
      <c r="SEY45" s="3"/>
      <c r="SEZ45" s="3"/>
      <c r="SFA45" s="3"/>
      <c r="SFB45" s="3"/>
      <c r="SFC45" s="3"/>
      <c r="SFD45" s="3"/>
      <c r="SFE45" s="3"/>
      <c r="SFF45" s="3"/>
      <c r="SFG45" s="3"/>
      <c r="SFH45" s="3"/>
      <c r="SFI45" s="3"/>
      <c r="SFJ45" s="3"/>
      <c r="SFK45" s="3"/>
      <c r="SFL45" s="3"/>
      <c r="SFM45" s="3"/>
      <c r="SFN45" s="3"/>
      <c r="SFO45" s="3"/>
      <c r="SFP45" s="3"/>
      <c r="SFQ45" s="3"/>
      <c r="SFR45" s="3"/>
      <c r="SFS45" s="3"/>
      <c r="SFT45" s="3"/>
      <c r="SFU45" s="3"/>
      <c r="SFV45" s="3"/>
      <c r="SFW45" s="3"/>
      <c r="SFX45" s="3"/>
      <c r="SFY45" s="3"/>
      <c r="SFZ45" s="3"/>
      <c r="SGA45" s="3"/>
      <c r="SGB45" s="3"/>
      <c r="SGC45" s="3"/>
      <c r="SGD45" s="3"/>
      <c r="SGE45" s="3"/>
      <c r="SGF45" s="3"/>
      <c r="SGG45" s="3"/>
      <c r="SGH45" s="3"/>
      <c r="SGI45" s="3"/>
      <c r="SGJ45" s="3"/>
      <c r="SGK45" s="3"/>
      <c r="SGL45" s="3"/>
      <c r="SGM45" s="3"/>
      <c r="SGN45" s="3"/>
      <c r="SGO45" s="3"/>
      <c r="SGP45" s="3"/>
      <c r="SGQ45" s="3"/>
      <c r="SGR45" s="3"/>
      <c r="SGS45" s="3"/>
      <c r="SGT45" s="3"/>
      <c r="SGU45" s="3"/>
      <c r="SGV45" s="3"/>
      <c r="SGW45" s="3"/>
      <c r="SGX45" s="3"/>
      <c r="SGY45" s="3"/>
      <c r="SGZ45" s="3"/>
      <c r="SHA45" s="3"/>
      <c r="SHB45" s="3"/>
      <c r="SHC45" s="3"/>
      <c r="SHD45" s="3"/>
      <c r="SHE45" s="3"/>
      <c r="SHF45" s="3"/>
      <c r="SHG45" s="3"/>
      <c r="SHH45" s="3"/>
      <c r="SHI45" s="3"/>
      <c r="SHJ45" s="3"/>
      <c r="SHK45" s="3"/>
      <c r="SHL45" s="3"/>
      <c r="SHM45" s="3"/>
      <c r="SHN45" s="3"/>
      <c r="SHO45" s="3"/>
      <c r="SHP45" s="3"/>
      <c r="SHQ45" s="3"/>
      <c r="SHR45" s="3"/>
      <c r="SHS45" s="3"/>
      <c r="SHT45" s="3"/>
      <c r="SHU45" s="3"/>
      <c r="SHV45" s="3"/>
      <c r="SHW45" s="3"/>
      <c r="SHX45" s="3"/>
      <c r="SHY45" s="3"/>
      <c r="SHZ45" s="3"/>
      <c r="SIA45" s="3"/>
      <c r="SIB45" s="3"/>
      <c r="SIC45" s="3"/>
      <c r="SID45" s="3"/>
      <c r="SIE45" s="3"/>
      <c r="SIF45" s="3"/>
      <c r="SIG45" s="3"/>
      <c r="SIH45" s="3"/>
      <c r="SII45" s="3"/>
      <c r="SIJ45" s="3"/>
      <c r="SIK45" s="3"/>
      <c r="SIL45" s="3"/>
      <c r="SIM45" s="3"/>
      <c r="SIN45" s="3"/>
      <c r="SIO45" s="3"/>
      <c r="SIP45" s="3"/>
      <c r="SIQ45" s="3"/>
      <c r="SIR45" s="3"/>
      <c r="SIS45" s="3"/>
      <c r="SIT45" s="3"/>
      <c r="SIU45" s="3"/>
      <c r="SIV45" s="3"/>
      <c r="SIW45" s="3"/>
      <c r="SIX45" s="3"/>
      <c r="SIY45" s="3"/>
      <c r="SIZ45" s="3"/>
      <c r="SJA45" s="3"/>
      <c r="SJB45" s="3"/>
      <c r="SJC45" s="3"/>
      <c r="SJD45" s="3"/>
      <c r="SJE45" s="3"/>
      <c r="SJF45" s="3"/>
      <c r="SJG45" s="3"/>
      <c r="SJH45" s="3"/>
      <c r="SJI45" s="3"/>
      <c r="SJJ45" s="3"/>
      <c r="SJK45" s="3"/>
      <c r="SJL45" s="3"/>
      <c r="SJM45" s="3"/>
      <c r="SJN45" s="3"/>
      <c r="SJO45" s="3"/>
      <c r="SJP45" s="3"/>
      <c r="SJQ45" s="3"/>
      <c r="SJR45" s="3"/>
      <c r="SJS45" s="3"/>
      <c r="SJT45" s="3"/>
      <c r="SJU45" s="3"/>
      <c r="SJV45" s="3"/>
      <c r="SJW45" s="3"/>
      <c r="SJX45" s="3"/>
      <c r="SJY45" s="3"/>
      <c r="SJZ45" s="3"/>
      <c r="SKA45" s="3"/>
      <c r="SKB45" s="3"/>
      <c r="SKC45" s="3"/>
      <c r="SKD45" s="3"/>
      <c r="SKE45" s="3"/>
      <c r="SKF45" s="3"/>
      <c r="SKG45" s="3"/>
      <c r="SKH45" s="3"/>
      <c r="SKI45" s="3"/>
      <c r="SKJ45" s="3"/>
      <c r="SKK45" s="3"/>
      <c r="SKL45" s="3"/>
      <c r="SKM45" s="3"/>
      <c r="SKN45" s="3"/>
      <c r="SKO45" s="3"/>
      <c r="SKP45" s="3"/>
      <c r="SKQ45" s="3"/>
      <c r="SKR45" s="3"/>
      <c r="SKS45" s="3"/>
      <c r="SKT45" s="3"/>
      <c r="SKU45" s="3"/>
      <c r="SKV45" s="3"/>
      <c r="SKW45" s="3"/>
      <c r="SKX45" s="3"/>
      <c r="SKY45" s="3"/>
      <c r="SKZ45" s="3"/>
      <c r="SLA45" s="3"/>
      <c r="SLB45" s="3"/>
      <c r="SLC45" s="3"/>
      <c r="SLD45" s="3"/>
      <c r="SLE45" s="3"/>
      <c r="SLF45" s="3"/>
      <c r="SLG45" s="3"/>
      <c r="SLH45" s="3"/>
      <c r="SLI45" s="3"/>
      <c r="SLJ45" s="3"/>
      <c r="SLK45" s="3"/>
      <c r="SLL45" s="3"/>
      <c r="SLM45" s="3"/>
      <c r="SLN45" s="3"/>
      <c r="SLO45" s="3"/>
      <c r="SLP45" s="3"/>
      <c r="SLQ45" s="3"/>
      <c r="SLR45" s="3"/>
      <c r="SLS45" s="3"/>
      <c r="SLT45" s="3"/>
      <c r="SLU45" s="3"/>
      <c r="SLV45" s="3"/>
      <c r="SLW45" s="3"/>
      <c r="SLX45" s="3"/>
      <c r="SLY45" s="3"/>
      <c r="SLZ45" s="3"/>
      <c r="SMA45" s="3"/>
      <c r="SMB45" s="3"/>
      <c r="SMC45" s="3"/>
      <c r="SMD45" s="3"/>
      <c r="SME45" s="3"/>
      <c r="SMF45" s="3"/>
      <c r="SMG45" s="3"/>
      <c r="SMH45" s="3"/>
      <c r="SMI45" s="3"/>
      <c r="SMJ45" s="3"/>
      <c r="SMK45" s="3"/>
      <c r="SML45" s="3"/>
      <c r="SMM45" s="3"/>
      <c r="SMN45" s="3"/>
      <c r="SMO45" s="3"/>
      <c r="SMP45" s="3"/>
      <c r="SMQ45" s="3"/>
      <c r="SMR45" s="3"/>
      <c r="SMS45" s="3"/>
      <c r="SMT45" s="3"/>
      <c r="SMU45" s="3"/>
      <c r="SMV45" s="3"/>
      <c r="SMW45" s="3"/>
      <c r="SMX45" s="3"/>
      <c r="SMY45" s="3"/>
      <c r="SMZ45" s="3"/>
      <c r="SNA45" s="3"/>
      <c r="SNB45" s="3"/>
      <c r="SNC45" s="3"/>
      <c r="SND45" s="3"/>
      <c r="SNE45" s="3"/>
      <c r="SNF45" s="3"/>
      <c r="SNG45" s="3"/>
      <c r="SNH45" s="3"/>
      <c r="SNI45" s="3"/>
      <c r="SNJ45" s="3"/>
      <c r="SNK45" s="3"/>
      <c r="SNL45" s="3"/>
      <c r="SNM45" s="3"/>
      <c r="SNN45" s="3"/>
      <c r="SNO45" s="3"/>
      <c r="SNP45" s="3"/>
      <c r="SNQ45" s="3"/>
      <c r="SNR45" s="3"/>
      <c r="SNS45" s="3"/>
      <c r="SNT45" s="3"/>
      <c r="SNU45" s="3"/>
      <c r="SNV45" s="3"/>
      <c r="SNW45" s="3"/>
      <c r="SNX45" s="3"/>
      <c r="SNY45" s="3"/>
      <c r="SNZ45" s="3"/>
      <c r="SOA45" s="3"/>
      <c r="SOB45" s="3"/>
      <c r="SOC45" s="3"/>
      <c r="SOD45" s="3"/>
      <c r="SOE45" s="3"/>
      <c r="SOF45" s="3"/>
      <c r="SOG45" s="3"/>
      <c r="SOH45" s="3"/>
      <c r="SOI45" s="3"/>
      <c r="SOJ45" s="3"/>
      <c r="SOK45" s="3"/>
      <c r="SOL45" s="3"/>
      <c r="SOM45" s="3"/>
      <c r="SON45" s="3"/>
      <c r="SOO45" s="3"/>
      <c r="SOP45" s="3"/>
      <c r="SOQ45" s="3"/>
      <c r="SOR45" s="3"/>
      <c r="SOS45" s="3"/>
      <c r="SOT45" s="3"/>
      <c r="SOU45" s="3"/>
      <c r="SOV45" s="3"/>
      <c r="SOW45" s="3"/>
      <c r="SOX45" s="3"/>
      <c r="SOY45" s="3"/>
      <c r="SOZ45" s="3"/>
      <c r="SPA45" s="3"/>
      <c r="SPB45" s="3"/>
      <c r="SPC45" s="3"/>
      <c r="SPD45" s="3"/>
      <c r="SPE45" s="3"/>
      <c r="SPF45" s="3"/>
      <c r="SPG45" s="3"/>
      <c r="SPH45" s="3"/>
      <c r="SPI45" s="3"/>
      <c r="SPJ45" s="3"/>
      <c r="SPK45" s="3"/>
      <c r="SPL45" s="3"/>
      <c r="SPM45" s="3"/>
      <c r="SPN45" s="3"/>
      <c r="SPO45" s="3"/>
      <c r="SPP45" s="3"/>
      <c r="SPQ45" s="3"/>
      <c r="SPR45" s="3"/>
      <c r="SPS45" s="3"/>
      <c r="SPT45" s="3"/>
      <c r="SPU45" s="3"/>
      <c r="SPV45" s="3"/>
      <c r="SPW45" s="3"/>
      <c r="SPX45" s="3"/>
      <c r="SPY45" s="3"/>
      <c r="SPZ45" s="3"/>
      <c r="SQA45" s="3"/>
      <c r="SQB45" s="3"/>
      <c r="SQC45" s="3"/>
      <c r="SQD45" s="3"/>
      <c r="SQE45" s="3"/>
      <c r="SQF45" s="3"/>
      <c r="SQG45" s="3"/>
      <c r="SQH45" s="3"/>
      <c r="SQI45" s="3"/>
      <c r="SQJ45" s="3"/>
      <c r="SQK45" s="3"/>
      <c r="SQL45" s="3"/>
      <c r="SQM45" s="3"/>
      <c r="SQN45" s="3"/>
      <c r="SQO45" s="3"/>
      <c r="SQP45" s="3"/>
      <c r="SQQ45" s="3"/>
      <c r="SQR45" s="3"/>
      <c r="SQS45" s="3"/>
      <c r="SQT45" s="3"/>
      <c r="SQU45" s="3"/>
      <c r="SQV45" s="3"/>
      <c r="SQW45" s="3"/>
      <c r="SQX45" s="3"/>
      <c r="SQY45" s="3"/>
      <c r="SQZ45" s="3"/>
      <c r="SRA45" s="3"/>
      <c r="SRB45" s="3"/>
      <c r="SRC45" s="3"/>
      <c r="SRD45" s="3"/>
      <c r="SRE45" s="3"/>
      <c r="SRF45" s="3"/>
      <c r="SRG45" s="3"/>
      <c r="SRH45" s="3"/>
      <c r="SRI45" s="3"/>
      <c r="SRJ45" s="3"/>
      <c r="SRK45" s="3"/>
      <c r="SRL45" s="3"/>
      <c r="SRM45" s="3"/>
      <c r="SRN45" s="3"/>
      <c r="SRO45" s="3"/>
      <c r="SRP45" s="3"/>
      <c r="SRQ45" s="3"/>
      <c r="SRR45" s="3"/>
      <c r="SRS45" s="3"/>
      <c r="SRT45" s="3"/>
      <c r="SRU45" s="3"/>
      <c r="SRV45" s="3"/>
      <c r="SRW45" s="3"/>
      <c r="SRX45" s="3"/>
      <c r="SRY45" s="3"/>
      <c r="SRZ45" s="3"/>
      <c r="SSA45" s="3"/>
      <c r="SSB45" s="3"/>
      <c r="SSC45" s="3"/>
      <c r="SSD45" s="3"/>
      <c r="SSE45" s="3"/>
      <c r="SSF45" s="3"/>
      <c r="SSG45" s="3"/>
      <c r="SSH45" s="3"/>
      <c r="SSI45" s="3"/>
      <c r="SSJ45" s="3"/>
      <c r="SSK45" s="3"/>
      <c r="SSL45" s="3"/>
      <c r="SSM45" s="3"/>
      <c r="SSN45" s="3"/>
      <c r="SSO45" s="3"/>
      <c r="SSP45" s="3"/>
      <c r="SSQ45" s="3"/>
      <c r="SSR45" s="3"/>
      <c r="SSS45" s="3"/>
      <c r="SST45" s="3"/>
      <c r="SSU45" s="3"/>
      <c r="SSV45" s="3"/>
      <c r="SSW45" s="3"/>
      <c r="SSX45" s="3"/>
      <c r="SSY45" s="3"/>
      <c r="SSZ45" s="3"/>
      <c r="STA45" s="3"/>
      <c r="STB45" s="3"/>
      <c r="STC45" s="3"/>
      <c r="STD45" s="3"/>
      <c r="STE45" s="3"/>
      <c r="STF45" s="3"/>
      <c r="STG45" s="3"/>
      <c r="STH45" s="3"/>
      <c r="STI45" s="3"/>
      <c r="STJ45" s="3"/>
      <c r="STK45" s="3"/>
      <c r="STL45" s="3"/>
      <c r="STM45" s="3"/>
      <c r="STN45" s="3"/>
      <c r="STO45" s="3"/>
      <c r="STP45" s="3"/>
      <c r="STQ45" s="3"/>
      <c r="STR45" s="3"/>
      <c r="STS45" s="3"/>
      <c r="STT45" s="3"/>
      <c r="STU45" s="3"/>
      <c r="STV45" s="3"/>
      <c r="STW45" s="3"/>
      <c r="STX45" s="3"/>
      <c r="STY45" s="3"/>
      <c r="STZ45" s="3"/>
      <c r="SUA45" s="3"/>
      <c r="SUB45" s="3"/>
      <c r="SUC45" s="3"/>
      <c r="SUD45" s="3"/>
      <c r="SUE45" s="3"/>
      <c r="SUF45" s="3"/>
      <c r="SUG45" s="3"/>
      <c r="SUH45" s="3"/>
      <c r="SUI45" s="3"/>
      <c r="SUJ45" s="3"/>
      <c r="SUK45" s="3"/>
      <c r="SUL45" s="3"/>
      <c r="SUM45" s="3"/>
      <c r="SUN45" s="3"/>
      <c r="SUO45" s="3"/>
      <c r="SUP45" s="3"/>
      <c r="SUQ45" s="3"/>
      <c r="SUR45" s="3"/>
      <c r="SUS45" s="3"/>
      <c r="SUT45" s="3"/>
      <c r="SUU45" s="3"/>
      <c r="SUV45" s="3"/>
      <c r="SUW45" s="3"/>
      <c r="SUX45" s="3"/>
      <c r="SUY45" s="3"/>
      <c r="SUZ45" s="3"/>
      <c r="SVA45" s="3"/>
      <c r="SVB45" s="3"/>
      <c r="SVC45" s="3"/>
      <c r="SVD45" s="3"/>
      <c r="SVE45" s="3"/>
      <c r="SVF45" s="3"/>
      <c r="SVG45" s="3"/>
      <c r="SVH45" s="3"/>
      <c r="SVI45" s="3"/>
      <c r="SVJ45" s="3"/>
      <c r="SVK45" s="3"/>
      <c r="SVL45" s="3"/>
      <c r="SVM45" s="3"/>
      <c r="SVN45" s="3"/>
      <c r="SVO45" s="3"/>
      <c r="SVP45" s="3"/>
      <c r="SVQ45" s="3"/>
      <c r="SVR45" s="3"/>
      <c r="SVS45" s="3"/>
      <c r="SVT45" s="3"/>
      <c r="SVU45" s="3"/>
      <c r="SVV45" s="3"/>
      <c r="SVW45" s="3"/>
      <c r="SVX45" s="3"/>
      <c r="SVY45" s="3"/>
      <c r="SVZ45" s="3"/>
      <c r="SWA45" s="3"/>
      <c r="SWB45" s="3"/>
      <c r="SWC45" s="3"/>
      <c r="SWD45" s="3"/>
      <c r="SWE45" s="3"/>
      <c r="SWF45" s="3"/>
      <c r="SWG45" s="3"/>
      <c r="SWH45" s="3"/>
      <c r="SWI45" s="3"/>
      <c r="SWJ45" s="3"/>
      <c r="SWK45" s="3"/>
      <c r="SWL45" s="3"/>
      <c r="SWM45" s="3"/>
      <c r="SWN45" s="3"/>
      <c r="SWO45" s="3"/>
      <c r="SWP45" s="3"/>
      <c r="SWQ45" s="3"/>
      <c r="SWR45" s="3"/>
      <c r="SWS45" s="3"/>
      <c r="SWT45" s="3"/>
      <c r="SWU45" s="3"/>
      <c r="SWV45" s="3"/>
      <c r="SWW45" s="3"/>
      <c r="SWX45" s="3"/>
      <c r="SWY45" s="3"/>
      <c r="SWZ45" s="3"/>
      <c r="SXA45" s="3"/>
      <c r="SXB45" s="3"/>
      <c r="SXC45" s="3"/>
      <c r="SXD45" s="3"/>
      <c r="SXE45" s="3"/>
      <c r="SXF45" s="3"/>
      <c r="SXG45" s="3"/>
      <c r="SXH45" s="3"/>
      <c r="SXI45" s="3"/>
      <c r="SXJ45" s="3"/>
      <c r="SXK45" s="3"/>
      <c r="SXL45" s="3"/>
      <c r="SXM45" s="3"/>
      <c r="SXN45" s="3"/>
      <c r="SXO45" s="3"/>
      <c r="SXP45" s="3"/>
      <c r="SXQ45" s="3"/>
      <c r="SXR45" s="3"/>
      <c r="SXS45" s="3"/>
      <c r="SXT45" s="3"/>
      <c r="SXU45" s="3"/>
      <c r="SXV45" s="3"/>
      <c r="SXW45" s="3"/>
      <c r="SXX45" s="3"/>
      <c r="SXY45" s="3"/>
      <c r="SXZ45" s="3"/>
      <c r="SYA45" s="3"/>
      <c r="SYB45" s="3"/>
      <c r="SYC45" s="3"/>
      <c r="SYD45" s="3"/>
      <c r="SYE45" s="3"/>
      <c r="SYF45" s="3"/>
      <c r="SYG45" s="3"/>
      <c r="SYH45" s="3"/>
      <c r="SYI45" s="3"/>
      <c r="SYJ45" s="3"/>
      <c r="SYK45" s="3"/>
      <c r="SYL45" s="3"/>
      <c r="SYM45" s="3"/>
      <c r="SYN45" s="3"/>
      <c r="SYO45" s="3"/>
      <c r="SYP45" s="3"/>
      <c r="SYQ45" s="3"/>
      <c r="SYR45" s="3"/>
      <c r="SYS45" s="3"/>
      <c r="SYT45" s="3"/>
      <c r="SYU45" s="3"/>
      <c r="SYV45" s="3"/>
      <c r="SYW45" s="3"/>
      <c r="SYX45" s="3"/>
      <c r="SYY45" s="3"/>
      <c r="SYZ45" s="3"/>
      <c r="SZA45" s="3"/>
      <c r="SZB45" s="3"/>
      <c r="SZC45" s="3"/>
      <c r="SZD45" s="3"/>
      <c r="SZE45" s="3"/>
      <c r="SZF45" s="3"/>
      <c r="SZG45" s="3"/>
      <c r="SZH45" s="3"/>
      <c r="SZI45" s="3"/>
      <c r="SZJ45" s="3"/>
      <c r="SZK45" s="3"/>
      <c r="SZL45" s="3"/>
      <c r="SZM45" s="3"/>
      <c r="SZN45" s="3"/>
      <c r="SZO45" s="3"/>
      <c r="SZP45" s="3"/>
      <c r="SZQ45" s="3"/>
      <c r="SZR45" s="3"/>
      <c r="SZS45" s="3"/>
      <c r="SZT45" s="3"/>
      <c r="SZU45" s="3"/>
      <c r="SZV45" s="3"/>
      <c r="SZW45" s="3"/>
      <c r="SZX45" s="3"/>
      <c r="SZY45" s="3"/>
      <c r="SZZ45" s="3"/>
      <c r="TAA45" s="3"/>
      <c r="TAB45" s="3"/>
      <c r="TAC45" s="3"/>
      <c r="TAD45" s="3"/>
      <c r="TAE45" s="3"/>
      <c r="TAF45" s="3"/>
      <c r="TAG45" s="3"/>
      <c r="TAH45" s="3"/>
      <c r="TAI45" s="3"/>
      <c r="TAJ45" s="3"/>
      <c r="TAK45" s="3"/>
      <c r="TAL45" s="3"/>
      <c r="TAM45" s="3"/>
      <c r="TAN45" s="3"/>
      <c r="TAO45" s="3"/>
      <c r="TAP45" s="3"/>
      <c r="TAQ45" s="3"/>
      <c r="TAR45" s="3"/>
      <c r="TAS45" s="3"/>
      <c r="TAT45" s="3"/>
      <c r="TAU45" s="3"/>
      <c r="TAV45" s="3"/>
      <c r="TAW45" s="3"/>
      <c r="TAX45" s="3"/>
      <c r="TAY45" s="3"/>
      <c r="TAZ45" s="3"/>
      <c r="TBA45" s="3"/>
      <c r="TBB45" s="3"/>
      <c r="TBC45" s="3"/>
      <c r="TBD45" s="3"/>
      <c r="TBE45" s="3"/>
      <c r="TBF45" s="3"/>
      <c r="TBG45" s="3"/>
      <c r="TBH45" s="3"/>
      <c r="TBI45" s="3"/>
      <c r="TBJ45" s="3"/>
      <c r="TBK45" s="3"/>
      <c r="TBL45" s="3"/>
      <c r="TBM45" s="3"/>
      <c r="TBN45" s="3"/>
      <c r="TBO45" s="3"/>
      <c r="TBP45" s="3"/>
      <c r="TBQ45" s="3"/>
      <c r="TBR45" s="3"/>
      <c r="TBS45" s="3"/>
      <c r="TBT45" s="3"/>
      <c r="TBU45" s="3"/>
      <c r="TBV45" s="3"/>
      <c r="TBW45" s="3"/>
      <c r="TBX45" s="3"/>
      <c r="TBY45" s="3"/>
      <c r="TBZ45" s="3"/>
      <c r="TCA45" s="3"/>
      <c r="TCB45" s="3"/>
      <c r="TCC45" s="3"/>
      <c r="TCD45" s="3"/>
      <c r="TCE45" s="3"/>
      <c r="TCF45" s="3"/>
      <c r="TCG45" s="3"/>
      <c r="TCH45" s="3"/>
      <c r="TCI45" s="3"/>
      <c r="TCJ45" s="3"/>
      <c r="TCK45" s="3"/>
      <c r="TCL45" s="3"/>
      <c r="TCM45" s="3"/>
      <c r="TCN45" s="3"/>
      <c r="TCO45" s="3"/>
      <c r="TCP45" s="3"/>
      <c r="TCQ45" s="3"/>
      <c r="TCR45" s="3"/>
      <c r="TCS45" s="3"/>
      <c r="TCT45" s="3"/>
      <c r="TCU45" s="3"/>
      <c r="TCV45" s="3"/>
      <c r="TCW45" s="3"/>
      <c r="TCX45" s="3"/>
      <c r="TCY45" s="3"/>
      <c r="TCZ45" s="3"/>
      <c r="TDA45" s="3"/>
      <c r="TDB45" s="3"/>
      <c r="TDC45" s="3"/>
      <c r="TDD45" s="3"/>
      <c r="TDE45" s="3"/>
      <c r="TDF45" s="3"/>
      <c r="TDG45" s="3"/>
      <c r="TDH45" s="3"/>
      <c r="TDI45" s="3"/>
      <c r="TDJ45" s="3"/>
      <c r="TDK45" s="3"/>
      <c r="TDL45" s="3"/>
      <c r="TDM45" s="3"/>
      <c r="TDN45" s="3"/>
      <c r="TDO45" s="3"/>
      <c r="TDP45" s="3"/>
      <c r="TDQ45" s="3"/>
      <c r="TDR45" s="3"/>
      <c r="TDS45" s="3"/>
      <c r="TDT45" s="3"/>
      <c r="TDU45" s="3"/>
      <c r="TDV45" s="3"/>
      <c r="TDW45" s="3"/>
      <c r="TDX45" s="3"/>
      <c r="TDY45" s="3"/>
      <c r="TDZ45" s="3"/>
      <c r="TEA45" s="3"/>
      <c r="TEB45" s="3"/>
      <c r="TEC45" s="3"/>
      <c r="TED45" s="3"/>
      <c r="TEE45" s="3"/>
      <c r="TEF45" s="3"/>
      <c r="TEG45" s="3"/>
      <c r="TEH45" s="3"/>
      <c r="TEI45" s="3"/>
      <c r="TEJ45" s="3"/>
      <c r="TEK45" s="3"/>
      <c r="TEL45" s="3"/>
      <c r="TEM45" s="3"/>
      <c r="TEN45" s="3"/>
      <c r="TEO45" s="3"/>
      <c r="TEP45" s="3"/>
      <c r="TEQ45" s="3"/>
      <c r="TER45" s="3"/>
      <c r="TES45" s="3"/>
      <c r="TET45" s="3"/>
      <c r="TEU45" s="3"/>
      <c r="TEV45" s="3"/>
      <c r="TEW45" s="3"/>
      <c r="TEX45" s="3"/>
      <c r="TEY45" s="3"/>
      <c r="TEZ45" s="3"/>
      <c r="TFA45" s="3"/>
      <c r="TFB45" s="3"/>
      <c r="TFC45" s="3"/>
      <c r="TFD45" s="3"/>
      <c r="TFE45" s="3"/>
      <c r="TFF45" s="3"/>
      <c r="TFG45" s="3"/>
      <c r="TFH45" s="3"/>
      <c r="TFI45" s="3"/>
      <c r="TFJ45" s="3"/>
      <c r="TFK45" s="3"/>
      <c r="TFL45" s="3"/>
      <c r="TFM45" s="3"/>
      <c r="TFN45" s="3"/>
      <c r="TFO45" s="3"/>
      <c r="TFP45" s="3"/>
      <c r="TFQ45" s="3"/>
      <c r="TFR45" s="3"/>
      <c r="TFS45" s="3"/>
      <c r="TFT45" s="3"/>
      <c r="TFU45" s="3"/>
      <c r="TFV45" s="3"/>
      <c r="TFW45" s="3"/>
      <c r="TFX45" s="3"/>
      <c r="TFY45" s="3"/>
      <c r="TFZ45" s="3"/>
      <c r="TGA45" s="3"/>
      <c r="TGB45" s="3"/>
      <c r="TGC45" s="3"/>
      <c r="TGD45" s="3"/>
      <c r="TGE45" s="3"/>
      <c r="TGF45" s="3"/>
      <c r="TGG45" s="3"/>
      <c r="TGH45" s="3"/>
      <c r="TGI45" s="3"/>
      <c r="TGJ45" s="3"/>
      <c r="TGK45" s="3"/>
      <c r="TGL45" s="3"/>
      <c r="TGM45" s="3"/>
      <c r="TGN45" s="3"/>
      <c r="TGO45" s="3"/>
      <c r="TGP45" s="3"/>
      <c r="TGQ45" s="3"/>
      <c r="TGR45" s="3"/>
      <c r="TGS45" s="3"/>
      <c r="TGT45" s="3"/>
      <c r="TGU45" s="3"/>
      <c r="TGV45" s="3"/>
      <c r="TGW45" s="3"/>
      <c r="TGX45" s="3"/>
      <c r="TGY45" s="3"/>
      <c r="TGZ45" s="3"/>
      <c r="THA45" s="3"/>
      <c r="THB45" s="3"/>
      <c r="THC45" s="3"/>
      <c r="THD45" s="3"/>
      <c r="THE45" s="3"/>
      <c r="THF45" s="3"/>
      <c r="THG45" s="3"/>
      <c r="THH45" s="3"/>
      <c r="THI45" s="3"/>
      <c r="THJ45" s="3"/>
      <c r="THK45" s="3"/>
      <c r="THL45" s="3"/>
      <c r="THM45" s="3"/>
      <c r="THN45" s="3"/>
      <c r="THO45" s="3"/>
      <c r="THP45" s="3"/>
      <c r="THQ45" s="3"/>
      <c r="THR45" s="3"/>
      <c r="THS45" s="3"/>
      <c r="THT45" s="3"/>
      <c r="THU45" s="3"/>
      <c r="THV45" s="3"/>
      <c r="THW45" s="3"/>
      <c r="THX45" s="3"/>
      <c r="THY45" s="3"/>
      <c r="THZ45" s="3"/>
      <c r="TIA45" s="3"/>
      <c r="TIB45" s="3"/>
      <c r="TIC45" s="3"/>
      <c r="TID45" s="3"/>
      <c r="TIE45" s="3"/>
      <c r="TIF45" s="3"/>
      <c r="TIG45" s="3"/>
      <c r="TIH45" s="3"/>
      <c r="TII45" s="3"/>
      <c r="TIJ45" s="3"/>
      <c r="TIK45" s="3"/>
      <c r="TIL45" s="3"/>
      <c r="TIM45" s="3"/>
      <c r="TIN45" s="3"/>
      <c r="TIO45" s="3"/>
      <c r="TIP45" s="3"/>
      <c r="TIQ45" s="3"/>
      <c r="TIR45" s="3"/>
      <c r="TIS45" s="3"/>
      <c r="TIT45" s="3"/>
      <c r="TIU45" s="3"/>
      <c r="TIV45" s="3"/>
      <c r="TIW45" s="3"/>
      <c r="TIX45" s="3"/>
      <c r="TIY45" s="3"/>
      <c r="TIZ45" s="3"/>
      <c r="TJA45" s="3"/>
      <c r="TJB45" s="3"/>
      <c r="TJC45" s="3"/>
      <c r="TJD45" s="3"/>
      <c r="TJE45" s="3"/>
      <c r="TJF45" s="3"/>
      <c r="TJG45" s="3"/>
      <c r="TJH45" s="3"/>
      <c r="TJI45" s="3"/>
      <c r="TJJ45" s="3"/>
      <c r="TJK45" s="3"/>
      <c r="TJL45" s="3"/>
      <c r="TJM45" s="3"/>
      <c r="TJN45" s="3"/>
      <c r="TJO45" s="3"/>
      <c r="TJP45" s="3"/>
      <c r="TJQ45" s="3"/>
      <c r="TJR45" s="3"/>
      <c r="TJS45" s="3"/>
      <c r="TJT45" s="3"/>
      <c r="TJU45" s="3"/>
      <c r="TJV45" s="3"/>
      <c r="TJW45" s="3"/>
      <c r="TJX45" s="3"/>
      <c r="TJY45" s="3"/>
      <c r="TJZ45" s="3"/>
      <c r="TKA45" s="3"/>
      <c r="TKB45" s="3"/>
      <c r="TKC45" s="3"/>
      <c r="TKD45" s="3"/>
      <c r="TKE45" s="3"/>
      <c r="TKF45" s="3"/>
      <c r="TKG45" s="3"/>
      <c r="TKH45" s="3"/>
      <c r="TKI45" s="3"/>
      <c r="TKJ45" s="3"/>
      <c r="TKK45" s="3"/>
      <c r="TKL45" s="3"/>
      <c r="TKM45" s="3"/>
      <c r="TKN45" s="3"/>
      <c r="TKO45" s="3"/>
      <c r="TKP45" s="3"/>
      <c r="TKQ45" s="3"/>
      <c r="TKR45" s="3"/>
      <c r="TKS45" s="3"/>
      <c r="TKT45" s="3"/>
      <c r="TKU45" s="3"/>
      <c r="TKV45" s="3"/>
      <c r="TKW45" s="3"/>
      <c r="TKX45" s="3"/>
      <c r="TKY45" s="3"/>
      <c r="TKZ45" s="3"/>
      <c r="TLA45" s="3"/>
      <c r="TLB45" s="3"/>
      <c r="TLC45" s="3"/>
      <c r="TLD45" s="3"/>
      <c r="TLE45" s="3"/>
      <c r="TLF45" s="3"/>
      <c r="TLG45" s="3"/>
      <c r="TLH45" s="3"/>
      <c r="TLI45" s="3"/>
      <c r="TLJ45" s="3"/>
      <c r="TLK45" s="3"/>
      <c r="TLL45" s="3"/>
      <c r="TLM45" s="3"/>
      <c r="TLN45" s="3"/>
      <c r="TLO45" s="3"/>
      <c r="TLP45" s="3"/>
      <c r="TLQ45" s="3"/>
      <c r="TLR45" s="3"/>
      <c r="TLS45" s="3"/>
      <c r="TLT45" s="3"/>
      <c r="TLU45" s="3"/>
      <c r="TLV45" s="3"/>
      <c r="TLW45" s="3"/>
      <c r="TLX45" s="3"/>
      <c r="TLY45" s="3"/>
      <c r="TLZ45" s="3"/>
      <c r="TMA45" s="3"/>
      <c r="TMB45" s="3"/>
      <c r="TMC45" s="3"/>
      <c r="TMD45" s="3"/>
      <c r="TME45" s="3"/>
      <c r="TMF45" s="3"/>
      <c r="TMG45" s="3"/>
      <c r="TMH45" s="3"/>
      <c r="TMI45" s="3"/>
      <c r="TMJ45" s="3"/>
      <c r="TMK45" s="3"/>
      <c r="TML45" s="3"/>
      <c r="TMM45" s="3"/>
      <c r="TMN45" s="3"/>
      <c r="TMO45" s="3"/>
      <c r="TMP45" s="3"/>
      <c r="TMQ45" s="3"/>
      <c r="TMR45" s="3"/>
      <c r="TMS45" s="3"/>
      <c r="TMT45" s="3"/>
      <c r="TMU45" s="3"/>
      <c r="TMV45" s="3"/>
      <c r="TMW45" s="3"/>
      <c r="TMX45" s="3"/>
      <c r="TMY45" s="3"/>
      <c r="TMZ45" s="3"/>
      <c r="TNA45" s="3"/>
      <c r="TNB45" s="3"/>
      <c r="TNC45" s="3"/>
      <c r="TND45" s="3"/>
      <c r="TNE45" s="3"/>
      <c r="TNF45" s="3"/>
      <c r="TNG45" s="3"/>
      <c r="TNH45" s="3"/>
      <c r="TNI45" s="3"/>
      <c r="TNJ45" s="3"/>
      <c r="TNK45" s="3"/>
      <c r="TNL45" s="3"/>
      <c r="TNM45" s="3"/>
      <c r="TNN45" s="3"/>
      <c r="TNO45" s="3"/>
      <c r="TNP45" s="3"/>
      <c r="TNQ45" s="3"/>
      <c r="TNR45" s="3"/>
      <c r="TNS45" s="3"/>
      <c r="TNT45" s="3"/>
      <c r="TNU45" s="3"/>
      <c r="TNV45" s="3"/>
      <c r="TNW45" s="3"/>
      <c r="TNX45" s="3"/>
      <c r="TNY45" s="3"/>
      <c r="TNZ45" s="3"/>
      <c r="TOA45" s="3"/>
      <c r="TOB45" s="3"/>
      <c r="TOC45" s="3"/>
      <c r="TOD45" s="3"/>
      <c r="TOE45" s="3"/>
      <c r="TOF45" s="3"/>
      <c r="TOG45" s="3"/>
      <c r="TOH45" s="3"/>
      <c r="TOI45" s="3"/>
      <c r="TOJ45" s="3"/>
      <c r="TOK45" s="3"/>
      <c r="TOL45" s="3"/>
      <c r="TOM45" s="3"/>
      <c r="TON45" s="3"/>
      <c r="TOO45" s="3"/>
      <c r="TOP45" s="3"/>
      <c r="TOQ45" s="3"/>
      <c r="TOR45" s="3"/>
      <c r="TOS45" s="3"/>
      <c r="TOT45" s="3"/>
      <c r="TOU45" s="3"/>
      <c r="TOV45" s="3"/>
      <c r="TOW45" s="3"/>
      <c r="TOX45" s="3"/>
      <c r="TOY45" s="3"/>
      <c r="TOZ45" s="3"/>
      <c r="TPA45" s="3"/>
      <c r="TPB45" s="3"/>
      <c r="TPC45" s="3"/>
      <c r="TPD45" s="3"/>
      <c r="TPE45" s="3"/>
      <c r="TPF45" s="3"/>
      <c r="TPG45" s="3"/>
      <c r="TPH45" s="3"/>
      <c r="TPI45" s="3"/>
      <c r="TPJ45" s="3"/>
      <c r="TPK45" s="3"/>
      <c r="TPL45" s="3"/>
      <c r="TPM45" s="3"/>
      <c r="TPN45" s="3"/>
      <c r="TPO45" s="3"/>
      <c r="TPP45" s="3"/>
      <c r="TPQ45" s="3"/>
      <c r="TPR45" s="3"/>
      <c r="TPS45" s="3"/>
      <c r="TPT45" s="3"/>
      <c r="TPU45" s="3"/>
      <c r="TPV45" s="3"/>
      <c r="TPW45" s="3"/>
      <c r="TPX45" s="3"/>
      <c r="TPY45" s="3"/>
      <c r="TPZ45" s="3"/>
      <c r="TQA45" s="3"/>
      <c r="TQB45" s="3"/>
      <c r="TQC45" s="3"/>
      <c r="TQD45" s="3"/>
      <c r="TQE45" s="3"/>
      <c r="TQF45" s="3"/>
      <c r="TQG45" s="3"/>
      <c r="TQH45" s="3"/>
      <c r="TQI45" s="3"/>
      <c r="TQJ45" s="3"/>
      <c r="TQK45" s="3"/>
      <c r="TQL45" s="3"/>
      <c r="TQM45" s="3"/>
      <c r="TQN45" s="3"/>
      <c r="TQO45" s="3"/>
      <c r="TQP45" s="3"/>
      <c r="TQQ45" s="3"/>
      <c r="TQR45" s="3"/>
      <c r="TQS45" s="3"/>
      <c r="TQT45" s="3"/>
      <c r="TQU45" s="3"/>
      <c r="TQV45" s="3"/>
      <c r="TQW45" s="3"/>
      <c r="TQX45" s="3"/>
      <c r="TQY45" s="3"/>
      <c r="TQZ45" s="3"/>
      <c r="TRA45" s="3"/>
      <c r="TRB45" s="3"/>
      <c r="TRC45" s="3"/>
      <c r="TRD45" s="3"/>
      <c r="TRE45" s="3"/>
      <c r="TRF45" s="3"/>
      <c r="TRG45" s="3"/>
      <c r="TRH45" s="3"/>
      <c r="TRI45" s="3"/>
      <c r="TRJ45" s="3"/>
      <c r="TRK45" s="3"/>
      <c r="TRL45" s="3"/>
      <c r="TRM45" s="3"/>
      <c r="TRN45" s="3"/>
      <c r="TRO45" s="3"/>
      <c r="TRP45" s="3"/>
      <c r="TRQ45" s="3"/>
      <c r="TRR45" s="3"/>
      <c r="TRS45" s="3"/>
      <c r="TRT45" s="3"/>
      <c r="TRU45" s="3"/>
      <c r="TRV45" s="3"/>
      <c r="TRW45" s="3"/>
      <c r="TRX45" s="3"/>
      <c r="TRY45" s="3"/>
      <c r="TRZ45" s="3"/>
      <c r="TSA45" s="3"/>
      <c r="TSB45" s="3"/>
      <c r="TSC45" s="3"/>
      <c r="TSD45" s="3"/>
      <c r="TSE45" s="3"/>
      <c r="TSF45" s="3"/>
      <c r="TSG45" s="3"/>
      <c r="TSH45" s="3"/>
      <c r="TSI45" s="3"/>
      <c r="TSJ45" s="3"/>
      <c r="TSK45" s="3"/>
      <c r="TSL45" s="3"/>
      <c r="TSM45" s="3"/>
      <c r="TSN45" s="3"/>
      <c r="TSO45" s="3"/>
      <c r="TSP45" s="3"/>
      <c r="TSQ45" s="3"/>
      <c r="TSR45" s="3"/>
      <c r="TSS45" s="3"/>
      <c r="TST45" s="3"/>
      <c r="TSU45" s="3"/>
      <c r="TSV45" s="3"/>
      <c r="TSW45" s="3"/>
      <c r="TSX45" s="3"/>
      <c r="TSY45" s="3"/>
      <c r="TSZ45" s="3"/>
      <c r="TTA45" s="3"/>
      <c r="TTB45" s="3"/>
      <c r="TTC45" s="3"/>
      <c r="TTD45" s="3"/>
      <c r="TTE45" s="3"/>
      <c r="TTF45" s="3"/>
      <c r="TTG45" s="3"/>
      <c r="TTH45" s="3"/>
      <c r="TTI45" s="3"/>
      <c r="TTJ45" s="3"/>
      <c r="TTK45" s="3"/>
      <c r="TTL45" s="3"/>
      <c r="TTM45" s="3"/>
      <c r="TTN45" s="3"/>
      <c r="TTO45" s="3"/>
      <c r="TTP45" s="3"/>
      <c r="TTQ45" s="3"/>
      <c r="TTR45" s="3"/>
      <c r="TTS45" s="3"/>
      <c r="TTT45" s="3"/>
      <c r="TTU45" s="3"/>
      <c r="TTV45" s="3"/>
      <c r="TTW45" s="3"/>
      <c r="TTX45" s="3"/>
      <c r="TTY45" s="3"/>
      <c r="TTZ45" s="3"/>
      <c r="TUA45" s="3"/>
      <c r="TUB45" s="3"/>
      <c r="TUC45" s="3"/>
      <c r="TUD45" s="3"/>
      <c r="TUE45" s="3"/>
      <c r="TUF45" s="3"/>
      <c r="TUG45" s="3"/>
      <c r="TUH45" s="3"/>
      <c r="TUI45" s="3"/>
      <c r="TUJ45" s="3"/>
      <c r="TUK45" s="3"/>
      <c r="TUL45" s="3"/>
      <c r="TUM45" s="3"/>
      <c r="TUN45" s="3"/>
      <c r="TUO45" s="3"/>
      <c r="TUP45" s="3"/>
      <c r="TUQ45" s="3"/>
      <c r="TUR45" s="3"/>
      <c r="TUS45" s="3"/>
      <c r="TUT45" s="3"/>
      <c r="TUU45" s="3"/>
      <c r="TUV45" s="3"/>
      <c r="TUW45" s="3"/>
      <c r="TUX45" s="3"/>
      <c r="TUY45" s="3"/>
      <c r="TUZ45" s="3"/>
      <c r="TVA45" s="3"/>
      <c r="TVB45" s="3"/>
      <c r="TVC45" s="3"/>
      <c r="TVD45" s="3"/>
      <c r="TVE45" s="3"/>
      <c r="TVF45" s="3"/>
      <c r="TVG45" s="3"/>
      <c r="TVH45" s="3"/>
      <c r="TVI45" s="3"/>
      <c r="TVJ45" s="3"/>
      <c r="TVK45" s="3"/>
      <c r="TVL45" s="3"/>
      <c r="TVM45" s="3"/>
      <c r="TVN45" s="3"/>
      <c r="TVO45" s="3"/>
      <c r="TVP45" s="3"/>
      <c r="TVQ45" s="3"/>
      <c r="TVR45" s="3"/>
      <c r="TVS45" s="3"/>
      <c r="TVT45" s="3"/>
      <c r="TVU45" s="3"/>
      <c r="TVV45" s="3"/>
      <c r="TVW45" s="3"/>
      <c r="TVX45" s="3"/>
      <c r="TVY45" s="3"/>
      <c r="TVZ45" s="3"/>
      <c r="TWA45" s="3"/>
      <c r="TWB45" s="3"/>
      <c r="TWC45" s="3"/>
      <c r="TWD45" s="3"/>
      <c r="TWE45" s="3"/>
      <c r="TWF45" s="3"/>
      <c r="TWG45" s="3"/>
      <c r="TWH45" s="3"/>
      <c r="TWI45" s="3"/>
      <c r="TWJ45" s="3"/>
      <c r="TWK45" s="3"/>
      <c r="TWL45" s="3"/>
      <c r="TWM45" s="3"/>
      <c r="TWN45" s="3"/>
      <c r="TWO45" s="3"/>
      <c r="TWP45" s="3"/>
      <c r="TWQ45" s="3"/>
      <c r="TWR45" s="3"/>
      <c r="TWS45" s="3"/>
      <c r="TWT45" s="3"/>
      <c r="TWU45" s="3"/>
      <c r="TWV45" s="3"/>
      <c r="TWW45" s="3"/>
      <c r="TWX45" s="3"/>
      <c r="TWY45" s="3"/>
      <c r="TWZ45" s="3"/>
      <c r="TXA45" s="3"/>
      <c r="TXB45" s="3"/>
      <c r="TXC45" s="3"/>
      <c r="TXD45" s="3"/>
      <c r="TXE45" s="3"/>
      <c r="TXF45" s="3"/>
      <c r="TXG45" s="3"/>
      <c r="TXH45" s="3"/>
      <c r="TXI45" s="3"/>
      <c r="TXJ45" s="3"/>
      <c r="TXK45" s="3"/>
      <c r="TXL45" s="3"/>
      <c r="TXM45" s="3"/>
      <c r="TXN45" s="3"/>
      <c r="TXO45" s="3"/>
      <c r="TXP45" s="3"/>
      <c r="TXQ45" s="3"/>
      <c r="TXR45" s="3"/>
      <c r="TXS45" s="3"/>
      <c r="TXT45" s="3"/>
      <c r="TXU45" s="3"/>
      <c r="TXV45" s="3"/>
      <c r="TXW45" s="3"/>
      <c r="TXX45" s="3"/>
      <c r="TXY45" s="3"/>
      <c r="TXZ45" s="3"/>
      <c r="TYA45" s="3"/>
      <c r="TYB45" s="3"/>
      <c r="TYC45" s="3"/>
      <c r="TYD45" s="3"/>
      <c r="TYE45" s="3"/>
      <c r="TYF45" s="3"/>
      <c r="TYG45" s="3"/>
      <c r="TYH45" s="3"/>
      <c r="TYI45" s="3"/>
      <c r="TYJ45" s="3"/>
      <c r="TYK45" s="3"/>
      <c r="TYL45" s="3"/>
      <c r="TYM45" s="3"/>
      <c r="TYN45" s="3"/>
      <c r="TYO45" s="3"/>
      <c r="TYP45" s="3"/>
      <c r="TYQ45" s="3"/>
      <c r="TYR45" s="3"/>
      <c r="TYS45" s="3"/>
      <c r="TYT45" s="3"/>
      <c r="TYU45" s="3"/>
      <c r="TYV45" s="3"/>
      <c r="TYW45" s="3"/>
      <c r="TYX45" s="3"/>
      <c r="TYY45" s="3"/>
      <c r="TYZ45" s="3"/>
      <c r="TZA45" s="3"/>
      <c r="TZB45" s="3"/>
      <c r="TZC45" s="3"/>
      <c r="TZD45" s="3"/>
      <c r="TZE45" s="3"/>
      <c r="TZF45" s="3"/>
      <c r="TZG45" s="3"/>
      <c r="TZH45" s="3"/>
      <c r="TZI45" s="3"/>
      <c r="TZJ45" s="3"/>
      <c r="TZK45" s="3"/>
      <c r="TZL45" s="3"/>
      <c r="TZM45" s="3"/>
      <c r="TZN45" s="3"/>
      <c r="TZO45" s="3"/>
      <c r="TZP45" s="3"/>
      <c r="TZQ45" s="3"/>
      <c r="TZR45" s="3"/>
      <c r="TZS45" s="3"/>
      <c r="TZT45" s="3"/>
      <c r="TZU45" s="3"/>
      <c r="TZV45" s="3"/>
      <c r="TZW45" s="3"/>
      <c r="TZX45" s="3"/>
      <c r="TZY45" s="3"/>
      <c r="TZZ45" s="3"/>
      <c r="UAA45" s="3"/>
      <c r="UAB45" s="3"/>
      <c r="UAC45" s="3"/>
      <c r="UAD45" s="3"/>
      <c r="UAE45" s="3"/>
      <c r="UAF45" s="3"/>
      <c r="UAG45" s="3"/>
      <c r="UAH45" s="3"/>
      <c r="UAI45" s="3"/>
      <c r="UAJ45" s="3"/>
      <c r="UAK45" s="3"/>
      <c r="UAL45" s="3"/>
      <c r="UAM45" s="3"/>
      <c r="UAN45" s="3"/>
      <c r="UAO45" s="3"/>
      <c r="UAP45" s="3"/>
      <c r="UAQ45" s="3"/>
      <c r="UAR45" s="3"/>
      <c r="UAS45" s="3"/>
      <c r="UAT45" s="3"/>
      <c r="UAU45" s="3"/>
      <c r="UAV45" s="3"/>
      <c r="UAW45" s="3"/>
      <c r="UAX45" s="3"/>
      <c r="UAY45" s="3"/>
      <c r="UAZ45" s="3"/>
      <c r="UBA45" s="3"/>
      <c r="UBB45" s="3"/>
      <c r="UBC45" s="3"/>
      <c r="UBD45" s="3"/>
      <c r="UBE45" s="3"/>
      <c r="UBF45" s="3"/>
      <c r="UBG45" s="3"/>
      <c r="UBH45" s="3"/>
      <c r="UBI45" s="3"/>
      <c r="UBJ45" s="3"/>
      <c r="UBK45" s="3"/>
      <c r="UBL45" s="3"/>
      <c r="UBM45" s="3"/>
      <c r="UBN45" s="3"/>
      <c r="UBO45" s="3"/>
      <c r="UBP45" s="3"/>
      <c r="UBQ45" s="3"/>
      <c r="UBR45" s="3"/>
      <c r="UBS45" s="3"/>
      <c r="UBT45" s="3"/>
      <c r="UBU45" s="3"/>
      <c r="UBV45" s="3"/>
      <c r="UBW45" s="3"/>
      <c r="UBX45" s="3"/>
      <c r="UBY45" s="3"/>
      <c r="UBZ45" s="3"/>
      <c r="UCA45" s="3"/>
      <c r="UCB45" s="3"/>
      <c r="UCC45" s="3"/>
      <c r="UCD45" s="3"/>
      <c r="UCE45" s="3"/>
      <c r="UCF45" s="3"/>
      <c r="UCG45" s="3"/>
      <c r="UCH45" s="3"/>
      <c r="UCI45" s="3"/>
      <c r="UCJ45" s="3"/>
      <c r="UCK45" s="3"/>
      <c r="UCL45" s="3"/>
      <c r="UCM45" s="3"/>
      <c r="UCN45" s="3"/>
      <c r="UCO45" s="3"/>
      <c r="UCP45" s="3"/>
      <c r="UCQ45" s="3"/>
      <c r="UCR45" s="3"/>
      <c r="UCS45" s="3"/>
      <c r="UCT45" s="3"/>
      <c r="UCU45" s="3"/>
      <c r="UCV45" s="3"/>
      <c r="UCW45" s="3"/>
      <c r="UCX45" s="3"/>
      <c r="UCY45" s="3"/>
      <c r="UCZ45" s="3"/>
      <c r="UDA45" s="3"/>
      <c r="UDB45" s="3"/>
      <c r="UDC45" s="3"/>
      <c r="UDD45" s="3"/>
      <c r="UDE45" s="3"/>
      <c r="UDF45" s="3"/>
      <c r="UDG45" s="3"/>
      <c r="UDH45" s="3"/>
      <c r="UDI45" s="3"/>
      <c r="UDJ45" s="3"/>
      <c r="UDK45" s="3"/>
      <c r="UDL45" s="3"/>
      <c r="UDM45" s="3"/>
      <c r="UDN45" s="3"/>
      <c r="UDO45" s="3"/>
      <c r="UDP45" s="3"/>
      <c r="UDQ45" s="3"/>
      <c r="UDR45" s="3"/>
      <c r="UDS45" s="3"/>
      <c r="UDT45" s="3"/>
      <c r="UDU45" s="3"/>
      <c r="UDV45" s="3"/>
      <c r="UDW45" s="3"/>
      <c r="UDX45" s="3"/>
      <c r="UDY45" s="3"/>
      <c r="UDZ45" s="3"/>
      <c r="UEA45" s="3"/>
      <c r="UEB45" s="3"/>
      <c r="UEC45" s="3"/>
      <c r="UED45" s="3"/>
      <c r="UEE45" s="3"/>
      <c r="UEF45" s="3"/>
      <c r="UEG45" s="3"/>
      <c r="UEH45" s="3"/>
      <c r="UEI45" s="3"/>
      <c r="UEJ45" s="3"/>
      <c r="UEK45" s="3"/>
      <c r="UEL45" s="3"/>
      <c r="UEM45" s="3"/>
      <c r="UEN45" s="3"/>
      <c r="UEO45" s="3"/>
      <c r="UEP45" s="3"/>
      <c r="UEQ45" s="3"/>
      <c r="UER45" s="3"/>
      <c r="UES45" s="3"/>
      <c r="UET45" s="3"/>
      <c r="UEU45" s="3"/>
      <c r="UEV45" s="3"/>
      <c r="UEW45" s="3"/>
      <c r="UEX45" s="3"/>
      <c r="UEY45" s="3"/>
      <c r="UEZ45" s="3"/>
      <c r="UFA45" s="3"/>
      <c r="UFB45" s="3"/>
      <c r="UFC45" s="3"/>
      <c r="UFD45" s="3"/>
      <c r="UFE45" s="3"/>
      <c r="UFF45" s="3"/>
      <c r="UFG45" s="3"/>
      <c r="UFH45" s="3"/>
      <c r="UFI45" s="3"/>
      <c r="UFJ45" s="3"/>
      <c r="UFK45" s="3"/>
      <c r="UFL45" s="3"/>
      <c r="UFM45" s="3"/>
      <c r="UFN45" s="3"/>
      <c r="UFO45" s="3"/>
      <c r="UFP45" s="3"/>
      <c r="UFQ45" s="3"/>
      <c r="UFR45" s="3"/>
      <c r="UFS45" s="3"/>
      <c r="UFT45" s="3"/>
      <c r="UFU45" s="3"/>
      <c r="UFV45" s="3"/>
      <c r="UFW45" s="3"/>
      <c r="UFX45" s="3"/>
      <c r="UFY45" s="3"/>
      <c r="UFZ45" s="3"/>
      <c r="UGA45" s="3"/>
      <c r="UGB45" s="3"/>
      <c r="UGC45" s="3"/>
      <c r="UGD45" s="3"/>
      <c r="UGE45" s="3"/>
      <c r="UGF45" s="3"/>
      <c r="UGG45" s="3"/>
      <c r="UGH45" s="3"/>
      <c r="UGI45" s="3"/>
      <c r="UGJ45" s="3"/>
      <c r="UGK45" s="3"/>
      <c r="UGL45" s="3"/>
      <c r="UGM45" s="3"/>
      <c r="UGN45" s="3"/>
      <c r="UGO45" s="3"/>
      <c r="UGP45" s="3"/>
      <c r="UGQ45" s="3"/>
      <c r="UGR45" s="3"/>
      <c r="UGS45" s="3"/>
      <c r="UGT45" s="3"/>
      <c r="UGU45" s="3"/>
      <c r="UGV45" s="3"/>
      <c r="UGW45" s="3"/>
      <c r="UGX45" s="3"/>
      <c r="UGY45" s="3"/>
      <c r="UGZ45" s="3"/>
      <c r="UHA45" s="3"/>
      <c r="UHB45" s="3"/>
      <c r="UHC45" s="3"/>
      <c r="UHD45" s="3"/>
      <c r="UHE45" s="3"/>
      <c r="UHF45" s="3"/>
      <c r="UHG45" s="3"/>
      <c r="UHH45" s="3"/>
      <c r="UHI45" s="3"/>
      <c r="UHJ45" s="3"/>
      <c r="UHK45" s="3"/>
      <c r="UHL45" s="3"/>
      <c r="UHM45" s="3"/>
      <c r="UHN45" s="3"/>
      <c r="UHO45" s="3"/>
      <c r="UHP45" s="3"/>
      <c r="UHQ45" s="3"/>
      <c r="UHR45" s="3"/>
      <c r="UHS45" s="3"/>
      <c r="UHT45" s="3"/>
      <c r="UHU45" s="3"/>
      <c r="UHV45" s="3"/>
      <c r="UHW45" s="3"/>
      <c r="UHX45" s="3"/>
      <c r="UHY45" s="3"/>
      <c r="UHZ45" s="3"/>
      <c r="UIA45" s="3"/>
      <c r="UIB45" s="3"/>
      <c r="UIC45" s="3"/>
      <c r="UID45" s="3"/>
      <c r="UIE45" s="3"/>
      <c r="UIF45" s="3"/>
      <c r="UIG45" s="3"/>
      <c r="UIH45" s="3"/>
      <c r="UII45" s="3"/>
      <c r="UIJ45" s="3"/>
      <c r="UIK45" s="3"/>
      <c r="UIL45" s="3"/>
      <c r="UIM45" s="3"/>
      <c r="UIN45" s="3"/>
      <c r="UIO45" s="3"/>
      <c r="UIP45" s="3"/>
      <c r="UIQ45" s="3"/>
      <c r="UIR45" s="3"/>
      <c r="UIS45" s="3"/>
      <c r="UIT45" s="3"/>
      <c r="UIU45" s="3"/>
      <c r="UIV45" s="3"/>
      <c r="UIW45" s="3"/>
      <c r="UIX45" s="3"/>
      <c r="UIY45" s="3"/>
      <c r="UIZ45" s="3"/>
      <c r="UJA45" s="3"/>
      <c r="UJB45" s="3"/>
      <c r="UJC45" s="3"/>
      <c r="UJD45" s="3"/>
      <c r="UJE45" s="3"/>
      <c r="UJF45" s="3"/>
      <c r="UJG45" s="3"/>
      <c r="UJH45" s="3"/>
      <c r="UJI45" s="3"/>
      <c r="UJJ45" s="3"/>
      <c r="UJK45" s="3"/>
      <c r="UJL45" s="3"/>
      <c r="UJM45" s="3"/>
      <c r="UJN45" s="3"/>
      <c r="UJO45" s="3"/>
      <c r="UJP45" s="3"/>
      <c r="UJQ45" s="3"/>
      <c r="UJR45" s="3"/>
      <c r="UJS45" s="3"/>
      <c r="UJT45" s="3"/>
      <c r="UJU45" s="3"/>
      <c r="UJV45" s="3"/>
      <c r="UJW45" s="3"/>
      <c r="UJX45" s="3"/>
      <c r="UJY45" s="3"/>
      <c r="UJZ45" s="3"/>
      <c r="UKA45" s="3"/>
      <c r="UKB45" s="3"/>
      <c r="UKC45" s="3"/>
      <c r="UKD45" s="3"/>
      <c r="UKE45" s="3"/>
      <c r="UKF45" s="3"/>
      <c r="UKG45" s="3"/>
      <c r="UKH45" s="3"/>
      <c r="UKI45" s="3"/>
      <c r="UKJ45" s="3"/>
      <c r="UKK45" s="3"/>
      <c r="UKL45" s="3"/>
      <c r="UKM45" s="3"/>
      <c r="UKN45" s="3"/>
      <c r="UKO45" s="3"/>
      <c r="UKP45" s="3"/>
      <c r="UKQ45" s="3"/>
      <c r="UKR45" s="3"/>
      <c r="UKS45" s="3"/>
      <c r="UKT45" s="3"/>
      <c r="UKU45" s="3"/>
      <c r="UKV45" s="3"/>
      <c r="UKW45" s="3"/>
      <c r="UKX45" s="3"/>
      <c r="UKY45" s="3"/>
      <c r="UKZ45" s="3"/>
      <c r="ULA45" s="3"/>
      <c r="ULB45" s="3"/>
      <c r="ULC45" s="3"/>
      <c r="ULD45" s="3"/>
      <c r="ULE45" s="3"/>
      <c r="ULF45" s="3"/>
      <c r="ULG45" s="3"/>
      <c r="ULH45" s="3"/>
      <c r="ULI45" s="3"/>
      <c r="ULJ45" s="3"/>
      <c r="ULK45" s="3"/>
      <c r="ULL45" s="3"/>
      <c r="ULM45" s="3"/>
      <c r="ULN45" s="3"/>
      <c r="ULO45" s="3"/>
      <c r="ULP45" s="3"/>
      <c r="ULQ45" s="3"/>
      <c r="ULR45" s="3"/>
      <c r="ULS45" s="3"/>
      <c r="ULT45" s="3"/>
      <c r="ULU45" s="3"/>
      <c r="ULV45" s="3"/>
      <c r="ULW45" s="3"/>
      <c r="ULX45" s="3"/>
      <c r="ULY45" s="3"/>
      <c r="ULZ45" s="3"/>
      <c r="UMA45" s="3"/>
      <c r="UMB45" s="3"/>
      <c r="UMC45" s="3"/>
      <c r="UMD45" s="3"/>
      <c r="UME45" s="3"/>
      <c r="UMF45" s="3"/>
      <c r="UMG45" s="3"/>
      <c r="UMH45" s="3"/>
      <c r="UMI45" s="3"/>
      <c r="UMJ45" s="3"/>
      <c r="UMK45" s="3"/>
      <c r="UML45" s="3"/>
      <c r="UMM45" s="3"/>
      <c r="UMN45" s="3"/>
      <c r="UMO45" s="3"/>
      <c r="UMP45" s="3"/>
      <c r="UMQ45" s="3"/>
      <c r="UMR45" s="3"/>
      <c r="UMS45" s="3"/>
      <c r="UMT45" s="3"/>
      <c r="UMU45" s="3"/>
      <c r="UMV45" s="3"/>
      <c r="UMW45" s="3"/>
      <c r="UMX45" s="3"/>
      <c r="UMY45" s="3"/>
      <c r="UMZ45" s="3"/>
      <c r="UNA45" s="3"/>
      <c r="UNB45" s="3"/>
      <c r="UNC45" s="3"/>
      <c r="UND45" s="3"/>
      <c r="UNE45" s="3"/>
      <c r="UNF45" s="3"/>
      <c r="UNG45" s="3"/>
      <c r="UNH45" s="3"/>
      <c r="UNI45" s="3"/>
      <c r="UNJ45" s="3"/>
      <c r="UNK45" s="3"/>
      <c r="UNL45" s="3"/>
      <c r="UNM45" s="3"/>
      <c r="UNN45" s="3"/>
      <c r="UNO45" s="3"/>
      <c r="UNP45" s="3"/>
      <c r="UNQ45" s="3"/>
      <c r="UNR45" s="3"/>
      <c r="UNS45" s="3"/>
      <c r="UNT45" s="3"/>
      <c r="UNU45" s="3"/>
      <c r="UNV45" s="3"/>
      <c r="UNW45" s="3"/>
      <c r="UNX45" s="3"/>
      <c r="UNY45" s="3"/>
      <c r="UNZ45" s="3"/>
      <c r="UOA45" s="3"/>
      <c r="UOB45" s="3"/>
      <c r="UOC45" s="3"/>
      <c r="UOD45" s="3"/>
      <c r="UOE45" s="3"/>
      <c r="UOF45" s="3"/>
      <c r="UOG45" s="3"/>
      <c r="UOH45" s="3"/>
      <c r="UOI45" s="3"/>
      <c r="UOJ45" s="3"/>
      <c r="UOK45" s="3"/>
      <c r="UOL45" s="3"/>
      <c r="UOM45" s="3"/>
      <c r="UON45" s="3"/>
      <c r="UOO45" s="3"/>
      <c r="UOP45" s="3"/>
      <c r="UOQ45" s="3"/>
      <c r="UOR45" s="3"/>
      <c r="UOS45" s="3"/>
      <c r="UOT45" s="3"/>
      <c r="UOU45" s="3"/>
      <c r="UOV45" s="3"/>
      <c r="UOW45" s="3"/>
      <c r="UOX45" s="3"/>
      <c r="UOY45" s="3"/>
      <c r="UOZ45" s="3"/>
      <c r="UPA45" s="3"/>
      <c r="UPB45" s="3"/>
      <c r="UPC45" s="3"/>
      <c r="UPD45" s="3"/>
      <c r="UPE45" s="3"/>
      <c r="UPF45" s="3"/>
      <c r="UPG45" s="3"/>
      <c r="UPH45" s="3"/>
      <c r="UPI45" s="3"/>
      <c r="UPJ45" s="3"/>
      <c r="UPK45" s="3"/>
      <c r="UPL45" s="3"/>
      <c r="UPM45" s="3"/>
      <c r="UPN45" s="3"/>
      <c r="UPO45" s="3"/>
      <c r="UPP45" s="3"/>
      <c r="UPQ45" s="3"/>
      <c r="UPR45" s="3"/>
      <c r="UPS45" s="3"/>
      <c r="UPT45" s="3"/>
      <c r="UPU45" s="3"/>
      <c r="UPV45" s="3"/>
      <c r="UPW45" s="3"/>
      <c r="UPX45" s="3"/>
      <c r="UPY45" s="3"/>
      <c r="UPZ45" s="3"/>
      <c r="UQA45" s="3"/>
      <c r="UQB45" s="3"/>
      <c r="UQC45" s="3"/>
      <c r="UQD45" s="3"/>
      <c r="UQE45" s="3"/>
      <c r="UQF45" s="3"/>
      <c r="UQG45" s="3"/>
      <c r="UQH45" s="3"/>
      <c r="UQI45" s="3"/>
      <c r="UQJ45" s="3"/>
      <c r="UQK45" s="3"/>
      <c r="UQL45" s="3"/>
      <c r="UQM45" s="3"/>
      <c r="UQN45" s="3"/>
      <c r="UQO45" s="3"/>
      <c r="UQP45" s="3"/>
      <c r="UQQ45" s="3"/>
      <c r="UQR45" s="3"/>
      <c r="UQS45" s="3"/>
      <c r="UQT45" s="3"/>
      <c r="UQU45" s="3"/>
      <c r="UQV45" s="3"/>
      <c r="UQW45" s="3"/>
      <c r="UQX45" s="3"/>
      <c r="UQY45" s="3"/>
      <c r="UQZ45" s="3"/>
      <c r="URA45" s="3"/>
      <c r="URB45" s="3"/>
      <c r="URC45" s="3"/>
      <c r="URD45" s="3"/>
      <c r="URE45" s="3"/>
      <c r="URF45" s="3"/>
      <c r="URG45" s="3"/>
      <c r="URH45" s="3"/>
      <c r="URI45" s="3"/>
      <c r="URJ45" s="3"/>
      <c r="URK45" s="3"/>
      <c r="URL45" s="3"/>
      <c r="URM45" s="3"/>
      <c r="URN45" s="3"/>
      <c r="URO45" s="3"/>
      <c r="URP45" s="3"/>
      <c r="URQ45" s="3"/>
      <c r="URR45" s="3"/>
      <c r="URS45" s="3"/>
      <c r="URT45" s="3"/>
      <c r="URU45" s="3"/>
      <c r="URV45" s="3"/>
      <c r="URW45" s="3"/>
      <c r="URX45" s="3"/>
      <c r="URY45" s="3"/>
      <c r="URZ45" s="3"/>
      <c r="USA45" s="3"/>
      <c r="USB45" s="3"/>
      <c r="USC45" s="3"/>
      <c r="USD45" s="3"/>
      <c r="USE45" s="3"/>
      <c r="USF45" s="3"/>
      <c r="USG45" s="3"/>
      <c r="USH45" s="3"/>
      <c r="USI45" s="3"/>
      <c r="USJ45" s="3"/>
      <c r="USK45" s="3"/>
      <c r="USL45" s="3"/>
      <c r="USM45" s="3"/>
      <c r="USN45" s="3"/>
      <c r="USO45" s="3"/>
      <c r="USP45" s="3"/>
      <c r="USQ45" s="3"/>
      <c r="USR45" s="3"/>
      <c r="USS45" s="3"/>
      <c r="UST45" s="3"/>
      <c r="USU45" s="3"/>
      <c r="USV45" s="3"/>
      <c r="USW45" s="3"/>
      <c r="USX45" s="3"/>
      <c r="USY45" s="3"/>
      <c r="USZ45" s="3"/>
      <c r="UTA45" s="3"/>
      <c r="UTB45" s="3"/>
      <c r="UTC45" s="3"/>
      <c r="UTD45" s="3"/>
      <c r="UTE45" s="3"/>
      <c r="UTF45" s="3"/>
      <c r="UTG45" s="3"/>
      <c r="UTH45" s="3"/>
      <c r="UTI45" s="3"/>
      <c r="UTJ45" s="3"/>
      <c r="UTK45" s="3"/>
      <c r="UTL45" s="3"/>
      <c r="UTM45" s="3"/>
      <c r="UTN45" s="3"/>
      <c r="UTO45" s="3"/>
      <c r="UTP45" s="3"/>
      <c r="UTQ45" s="3"/>
      <c r="UTR45" s="3"/>
      <c r="UTS45" s="3"/>
      <c r="UTT45" s="3"/>
      <c r="UTU45" s="3"/>
      <c r="UTV45" s="3"/>
      <c r="UTW45" s="3"/>
      <c r="UTX45" s="3"/>
      <c r="UTY45" s="3"/>
      <c r="UTZ45" s="3"/>
      <c r="UUA45" s="3"/>
      <c r="UUB45" s="3"/>
      <c r="UUC45" s="3"/>
      <c r="UUD45" s="3"/>
      <c r="UUE45" s="3"/>
      <c r="UUF45" s="3"/>
      <c r="UUG45" s="3"/>
      <c r="UUH45" s="3"/>
      <c r="UUI45" s="3"/>
      <c r="UUJ45" s="3"/>
      <c r="UUK45" s="3"/>
      <c r="UUL45" s="3"/>
      <c r="UUM45" s="3"/>
      <c r="UUN45" s="3"/>
      <c r="UUO45" s="3"/>
      <c r="UUP45" s="3"/>
      <c r="UUQ45" s="3"/>
      <c r="UUR45" s="3"/>
      <c r="UUS45" s="3"/>
      <c r="UUT45" s="3"/>
      <c r="UUU45" s="3"/>
      <c r="UUV45" s="3"/>
      <c r="UUW45" s="3"/>
      <c r="UUX45" s="3"/>
      <c r="UUY45" s="3"/>
      <c r="UUZ45" s="3"/>
      <c r="UVA45" s="3"/>
      <c r="UVB45" s="3"/>
      <c r="UVC45" s="3"/>
      <c r="UVD45" s="3"/>
      <c r="UVE45" s="3"/>
      <c r="UVF45" s="3"/>
      <c r="UVG45" s="3"/>
      <c r="UVH45" s="3"/>
      <c r="UVI45" s="3"/>
      <c r="UVJ45" s="3"/>
      <c r="UVK45" s="3"/>
      <c r="UVL45" s="3"/>
      <c r="UVM45" s="3"/>
      <c r="UVN45" s="3"/>
      <c r="UVO45" s="3"/>
      <c r="UVP45" s="3"/>
      <c r="UVQ45" s="3"/>
      <c r="UVR45" s="3"/>
      <c r="UVS45" s="3"/>
      <c r="UVT45" s="3"/>
      <c r="UVU45" s="3"/>
      <c r="UVV45" s="3"/>
      <c r="UVW45" s="3"/>
      <c r="UVX45" s="3"/>
      <c r="UVY45" s="3"/>
      <c r="UVZ45" s="3"/>
      <c r="UWA45" s="3"/>
      <c r="UWB45" s="3"/>
      <c r="UWC45" s="3"/>
      <c r="UWD45" s="3"/>
      <c r="UWE45" s="3"/>
      <c r="UWF45" s="3"/>
      <c r="UWG45" s="3"/>
      <c r="UWH45" s="3"/>
      <c r="UWI45" s="3"/>
      <c r="UWJ45" s="3"/>
      <c r="UWK45" s="3"/>
      <c r="UWL45" s="3"/>
      <c r="UWM45" s="3"/>
      <c r="UWN45" s="3"/>
      <c r="UWO45" s="3"/>
      <c r="UWP45" s="3"/>
      <c r="UWQ45" s="3"/>
      <c r="UWR45" s="3"/>
      <c r="UWS45" s="3"/>
      <c r="UWT45" s="3"/>
      <c r="UWU45" s="3"/>
      <c r="UWV45" s="3"/>
      <c r="UWW45" s="3"/>
      <c r="UWX45" s="3"/>
      <c r="UWY45" s="3"/>
      <c r="UWZ45" s="3"/>
      <c r="UXA45" s="3"/>
      <c r="UXB45" s="3"/>
      <c r="UXC45" s="3"/>
      <c r="UXD45" s="3"/>
      <c r="UXE45" s="3"/>
      <c r="UXF45" s="3"/>
      <c r="UXG45" s="3"/>
      <c r="UXH45" s="3"/>
      <c r="UXI45" s="3"/>
      <c r="UXJ45" s="3"/>
      <c r="UXK45" s="3"/>
      <c r="UXL45" s="3"/>
      <c r="UXM45" s="3"/>
      <c r="UXN45" s="3"/>
      <c r="UXO45" s="3"/>
      <c r="UXP45" s="3"/>
      <c r="UXQ45" s="3"/>
      <c r="UXR45" s="3"/>
      <c r="UXS45" s="3"/>
      <c r="UXT45" s="3"/>
      <c r="UXU45" s="3"/>
      <c r="UXV45" s="3"/>
      <c r="UXW45" s="3"/>
      <c r="UXX45" s="3"/>
      <c r="UXY45" s="3"/>
      <c r="UXZ45" s="3"/>
      <c r="UYA45" s="3"/>
      <c r="UYB45" s="3"/>
      <c r="UYC45" s="3"/>
      <c r="UYD45" s="3"/>
      <c r="UYE45" s="3"/>
      <c r="UYF45" s="3"/>
      <c r="UYG45" s="3"/>
      <c r="UYH45" s="3"/>
      <c r="UYI45" s="3"/>
      <c r="UYJ45" s="3"/>
      <c r="UYK45" s="3"/>
      <c r="UYL45" s="3"/>
      <c r="UYM45" s="3"/>
      <c r="UYN45" s="3"/>
      <c r="UYO45" s="3"/>
      <c r="UYP45" s="3"/>
      <c r="UYQ45" s="3"/>
      <c r="UYR45" s="3"/>
      <c r="UYS45" s="3"/>
      <c r="UYT45" s="3"/>
      <c r="UYU45" s="3"/>
      <c r="UYV45" s="3"/>
      <c r="UYW45" s="3"/>
      <c r="UYX45" s="3"/>
      <c r="UYY45" s="3"/>
      <c r="UYZ45" s="3"/>
      <c r="UZA45" s="3"/>
      <c r="UZB45" s="3"/>
      <c r="UZC45" s="3"/>
      <c r="UZD45" s="3"/>
      <c r="UZE45" s="3"/>
      <c r="UZF45" s="3"/>
      <c r="UZG45" s="3"/>
      <c r="UZH45" s="3"/>
      <c r="UZI45" s="3"/>
      <c r="UZJ45" s="3"/>
      <c r="UZK45" s="3"/>
      <c r="UZL45" s="3"/>
      <c r="UZM45" s="3"/>
      <c r="UZN45" s="3"/>
      <c r="UZO45" s="3"/>
      <c r="UZP45" s="3"/>
      <c r="UZQ45" s="3"/>
      <c r="UZR45" s="3"/>
      <c r="UZS45" s="3"/>
      <c r="UZT45" s="3"/>
      <c r="UZU45" s="3"/>
      <c r="UZV45" s="3"/>
      <c r="UZW45" s="3"/>
      <c r="UZX45" s="3"/>
      <c r="UZY45" s="3"/>
      <c r="UZZ45" s="3"/>
      <c r="VAA45" s="3"/>
      <c r="VAB45" s="3"/>
      <c r="VAC45" s="3"/>
      <c r="VAD45" s="3"/>
      <c r="VAE45" s="3"/>
      <c r="VAF45" s="3"/>
      <c r="VAG45" s="3"/>
      <c r="VAH45" s="3"/>
      <c r="VAI45" s="3"/>
      <c r="VAJ45" s="3"/>
      <c r="VAK45" s="3"/>
      <c r="VAL45" s="3"/>
      <c r="VAM45" s="3"/>
      <c r="VAN45" s="3"/>
      <c r="VAO45" s="3"/>
      <c r="VAP45" s="3"/>
      <c r="VAQ45" s="3"/>
      <c r="VAR45" s="3"/>
      <c r="VAS45" s="3"/>
      <c r="VAT45" s="3"/>
      <c r="VAU45" s="3"/>
      <c r="VAV45" s="3"/>
      <c r="VAW45" s="3"/>
      <c r="VAX45" s="3"/>
      <c r="VAY45" s="3"/>
      <c r="VAZ45" s="3"/>
      <c r="VBA45" s="3"/>
      <c r="VBB45" s="3"/>
      <c r="VBC45" s="3"/>
      <c r="VBD45" s="3"/>
      <c r="VBE45" s="3"/>
      <c r="VBF45" s="3"/>
      <c r="VBG45" s="3"/>
      <c r="VBH45" s="3"/>
      <c r="VBI45" s="3"/>
      <c r="VBJ45" s="3"/>
      <c r="VBK45" s="3"/>
      <c r="VBL45" s="3"/>
      <c r="VBM45" s="3"/>
      <c r="VBN45" s="3"/>
      <c r="VBO45" s="3"/>
      <c r="VBP45" s="3"/>
      <c r="VBQ45" s="3"/>
      <c r="VBR45" s="3"/>
      <c r="VBS45" s="3"/>
      <c r="VBT45" s="3"/>
      <c r="VBU45" s="3"/>
      <c r="VBV45" s="3"/>
      <c r="VBW45" s="3"/>
      <c r="VBX45" s="3"/>
      <c r="VBY45" s="3"/>
      <c r="VBZ45" s="3"/>
      <c r="VCA45" s="3"/>
      <c r="VCB45" s="3"/>
      <c r="VCC45" s="3"/>
      <c r="VCD45" s="3"/>
      <c r="VCE45" s="3"/>
      <c r="VCF45" s="3"/>
      <c r="VCG45" s="3"/>
      <c r="VCH45" s="3"/>
      <c r="VCI45" s="3"/>
      <c r="VCJ45" s="3"/>
      <c r="VCK45" s="3"/>
      <c r="VCL45" s="3"/>
      <c r="VCM45" s="3"/>
      <c r="VCN45" s="3"/>
      <c r="VCO45" s="3"/>
      <c r="VCP45" s="3"/>
      <c r="VCQ45" s="3"/>
      <c r="VCR45" s="3"/>
      <c r="VCS45" s="3"/>
      <c r="VCT45" s="3"/>
      <c r="VCU45" s="3"/>
      <c r="VCV45" s="3"/>
      <c r="VCW45" s="3"/>
      <c r="VCX45" s="3"/>
      <c r="VCY45" s="3"/>
      <c r="VCZ45" s="3"/>
      <c r="VDA45" s="3"/>
      <c r="VDB45" s="3"/>
      <c r="VDC45" s="3"/>
      <c r="VDD45" s="3"/>
      <c r="VDE45" s="3"/>
      <c r="VDF45" s="3"/>
      <c r="VDG45" s="3"/>
      <c r="VDH45" s="3"/>
      <c r="VDI45" s="3"/>
      <c r="VDJ45" s="3"/>
      <c r="VDK45" s="3"/>
      <c r="VDL45" s="3"/>
      <c r="VDM45" s="3"/>
      <c r="VDN45" s="3"/>
      <c r="VDO45" s="3"/>
      <c r="VDP45" s="3"/>
      <c r="VDQ45" s="3"/>
      <c r="VDR45" s="3"/>
      <c r="VDS45" s="3"/>
      <c r="VDT45" s="3"/>
      <c r="VDU45" s="3"/>
      <c r="VDV45" s="3"/>
      <c r="VDW45" s="3"/>
      <c r="VDX45" s="3"/>
      <c r="VDY45" s="3"/>
      <c r="VDZ45" s="3"/>
      <c r="VEA45" s="3"/>
      <c r="VEB45" s="3"/>
      <c r="VEC45" s="3"/>
      <c r="VED45" s="3"/>
      <c r="VEE45" s="3"/>
      <c r="VEF45" s="3"/>
      <c r="VEG45" s="3"/>
      <c r="VEH45" s="3"/>
      <c r="VEI45" s="3"/>
      <c r="VEJ45" s="3"/>
      <c r="VEK45" s="3"/>
      <c r="VEL45" s="3"/>
      <c r="VEM45" s="3"/>
      <c r="VEN45" s="3"/>
      <c r="VEO45" s="3"/>
      <c r="VEP45" s="3"/>
      <c r="VEQ45" s="3"/>
      <c r="VER45" s="3"/>
      <c r="VES45" s="3"/>
      <c r="VET45" s="3"/>
      <c r="VEU45" s="3"/>
      <c r="VEV45" s="3"/>
      <c r="VEW45" s="3"/>
      <c r="VEX45" s="3"/>
      <c r="VEY45" s="3"/>
      <c r="VEZ45" s="3"/>
      <c r="VFA45" s="3"/>
      <c r="VFB45" s="3"/>
      <c r="VFC45" s="3"/>
      <c r="VFD45" s="3"/>
      <c r="VFE45" s="3"/>
      <c r="VFF45" s="3"/>
      <c r="VFG45" s="3"/>
      <c r="VFH45" s="3"/>
      <c r="VFI45" s="3"/>
      <c r="VFJ45" s="3"/>
      <c r="VFK45" s="3"/>
      <c r="VFL45" s="3"/>
      <c r="VFM45" s="3"/>
      <c r="VFN45" s="3"/>
      <c r="VFO45" s="3"/>
      <c r="VFP45" s="3"/>
      <c r="VFQ45" s="3"/>
      <c r="VFR45" s="3"/>
      <c r="VFS45" s="3"/>
      <c r="VFT45" s="3"/>
      <c r="VFU45" s="3"/>
      <c r="VFV45" s="3"/>
      <c r="VFW45" s="3"/>
      <c r="VFX45" s="3"/>
      <c r="VFY45" s="3"/>
      <c r="VFZ45" s="3"/>
      <c r="VGA45" s="3"/>
      <c r="VGB45" s="3"/>
      <c r="VGC45" s="3"/>
      <c r="VGD45" s="3"/>
      <c r="VGE45" s="3"/>
      <c r="VGF45" s="3"/>
      <c r="VGG45" s="3"/>
      <c r="VGH45" s="3"/>
      <c r="VGI45" s="3"/>
      <c r="VGJ45" s="3"/>
      <c r="VGK45" s="3"/>
      <c r="VGL45" s="3"/>
      <c r="VGM45" s="3"/>
      <c r="VGN45" s="3"/>
      <c r="VGO45" s="3"/>
      <c r="VGP45" s="3"/>
      <c r="VGQ45" s="3"/>
      <c r="VGR45" s="3"/>
      <c r="VGS45" s="3"/>
      <c r="VGT45" s="3"/>
      <c r="VGU45" s="3"/>
      <c r="VGV45" s="3"/>
      <c r="VGW45" s="3"/>
      <c r="VGX45" s="3"/>
      <c r="VGY45" s="3"/>
      <c r="VGZ45" s="3"/>
      <c r="VHA45" s="3"/>
      <c r="VHB45" s="3"/>
      <c r="VHC45" s="3"/>
      <c r="VHD45" s="3"/>
      <c r="VHE45" s="3"/>
      <c r="VHF45" s="3"/>
      <c r="VHG45" s="3"/>
      <c r="VHH45" s="3"/>
      <c r="VHI45" s="3"/>
      <c r="VHJ45" s="3"/>
      <c r="VHK45" s="3"/>
      <c r="VHL45" s="3"/>
      <c r="VHM45" s="3"/>
      <c r="VHN45" s="3"/>
      <c r="VHO45" s="3"/>
      <c r="VHP45" s="3"/>
      <c r="VHQ45" s="3"/>
      <c r="VHR45" s="3"/>
      <c r="VHS45" s="3"/>
      <c r="VHT45" s="3"/>
      <c r="VHU45" s="3"/>
      <c r="VHV45" s="3"/>
      <c r="VHW45" s="3"/>
      <c r="VHX45" s="3"/>
      <c r="VHY45" s="3"/>
      <c r="VHZ45" s="3"/>
      <c r="VIA45" s="3"/>
      <c r="VIB45" s="3"/>
      <c r="VIC45" s="3"/>
      <c r="VID45" s="3"/>
      <c r="VIE45" s="3"/>
      <c r="VIF45" s="3"/>
      <c r="VIG45" s="3"/>
      <c r="VIH45" s="3"/>
      <c r="VII45" s="3"/>
      <c r="VIJ45" s="3"/>
      <c r="VIK45" s="3"/>
      <c r="VIL45" s="3"/>
      <c r="VIM45" s="3"/>
      <c r="VIN45" s="3"/>
      <c r="VIO45" s="3"/>
      <c r="VIP45" s="3"/>
      <c r="VIQ45" s="3"/>
      <c r="VIR45" s="3"/>
      <c r="VIS45" s="3"/>
      <c r="VIT45" s="3"/>
      <c r="VIU45" s="3"/>
      <c r="VIV45" s="3"/>
      <c r="VIW45" s="3"/>
      <c r="VIX45" s="3"/>
      <c r="VIY45" s="3"/>
      <c r="VIZ45" s="3"/>
      <c r="VJA45" s="3"/>
      <c r="VJB45" s="3"/>
      <c r="VJC45" s="3"/>
      <c r="VJD45" s="3"/>
      <c r="VJE45" s="3"/>
      <c r="VJF45" s="3"/>
      <c r="VJG45" s="3"/>
      <c r="VJH45" s="3"/>
      <c r="VJI45" s="3"/>
      <c r="VJJ45" s="3"/>
      <c r="VJK45" s="3"/>
      <c r="VJL45" s="3"/>
      <c r="VJM45" s="3"/>
      <c r="VJN45" s="3"/>
      <c r="VJO45" s="3"/>
      <c r="VJP45" s="3"/>
      <c r="VJQ45" s="3"/>
      <c r="VJR45" s="3"/>
      <c r="VJS45" s="3"/>
      <c r="VJT45" s="3"/>
      <c r="VJU45" s="3"/>
      <c r="VJV45" s="3"/>
      <c r="VJW45" s="3"/>
      <c r="VJX45" s="3"/>
      <c r="VJY45" s="3"/>
      <c r="VJZ45" s="3"/>
      <c r="VKA45" s="3"/>
      <c r="VKB45" s="3"/>
      <c r="VKC45" s="3"/>
      <c r="VKD45" s="3"/>
      <c r="VKE45" s="3"/>
      <c r="VKF45" s="3"/>
      <c r="VKG45" s="3"/>
      <c r="VKH45" s="3"/>
      <c r="VKI45" s="3"/>
      <c r="VKJ45" s="3"/>
      <c r="VKK45" s="3"/>
      <c r="VKL45" s="3"/>
      <c r="VKM45" s="3"/>
      <c r="VKN45" s="3"/>
      <c r="VKO45" s="3"/>
      <c r="VKP45" s="3"/>
      <c r="VKQ45" s="3"/>
      <c r="VKR45" s="3"/>
      <c r="VKS45" s="3"/>
      <c r="VKT45" s="3"/>
      <c r="VKU45" s="3"/>
      <c r="VKV45" s="3"/>
      <c r="VKW45" s="3"/>
      <c r="VKX45" s="3"/>
      <c r="VKY45" s="3"/>
      <c r="VKZ45" s="3"/>
      <c r="VLA45" s="3"/>
      <c r="VLB45" s="3"/>
      <c r="VLC45" s="3"/>
      <c r="VLD45" s="3"/>
      <c r="VLE45" s="3"/>
      <c r="VLF45" s="3"/>
      <c r="VLG45" s="3"/>
      <c r="VLH45" s="3"/>
      <c r="VLI45" s="3"/>
      <c r="VLJ45" s="3"/>
      <c r="VLK45" s="3"/>
      <c r="VLL45" s="3"/>
      <c r="VLM45" s="3"/>
      <c r="VLN45" s="3"/>
      <c r="VLO45" s="3"/>
      <c r="VLP45" s="3"/>
      <c r="VLQ45" s="3"/>
      <c r="VLR45" s="3"/>
      <c r="VLS45" s="3"/>
      <c r="VLT45" s="3"/>
      <c r="VLU45" s="3"/>
      <c r="VLV45" s="3"/>
      <c r="VLW45" s="3"/>
      <c r="VLX45" s="3"/>
      <c r="VLY45" s="3"/>
      <c r="VLZ45" s="3"/>
      <c r="VMA45" s="3"/>
      <c r="VMB45" s="3"/>
      <c r="VMC45" s="3"/>
      <c r="VMD45" s="3"/>
      <c r="VME45" s="3"/>
      <c r="VMF45" s="3"/>
      <c r="VMG45" s="3"/>
      <c r="VMH45" s="3"/>
      <c r="VMI45" s="3"/>
      <c r="VMJ45" s="3"/>
      <c r="VMK45" s="3"/>
      <c r="VML45" s="3"/>
      <c r="VMM45" s="3"/>
      <c r="VMN45" s="3"/>
      <c r="VMO45" s="3"/>
      <c r="VMP45" s="3"/>
      <c r="VMQ45" s="3"/>
      <c r="VMR45" s="3"/>
      <c r="VMS45" s="3"/>
      <c r="VMT45" s="3"/>
      <c r="VMU45" s="3"/>
      <c r="VMV45" s="3"/>
      <c r="VMW45" s="3"/>
      <c r="VMX45" s="3"/>
      <c r="VMY45" s="3"/>
      <c r="VMZ45" s="3"/>
      <c r="VNA45" s="3"/>
      <c r="VNB45" s="3"/>
      <c r="VNC45" s="3"/>
      <c r="VND45" s="3"/>
      <c r="VNE45" s="3"/>
      <c r="VNF45" s="3"/>
      <c r="VNG45" s="3"/>
      <c r="VNH45" s="3"/>
      <c r="VNI45" s="3"/>
      <c r="VNJ45" s="3"/>
      <c r="VNK45" s="3"/>
      <c r="VNL45" s="3"/>
      <c r="VNM45" s="3"/>
      <c r="VNN45" s="3"/>
      <c r="VNO45" s="3"/>
      <c r="VNP45" s="3"/>
      <c r="VNQ45" s="3"/>
      <c r="VNR45" s="3"/>
      <c r="VNS45" s="3"/>
      <c r="VNT45" s="3"/>
      <c r="VNU45" s="3"/>
      <c r="VNV45" s="3"/>
      <c r="VNW45" s="3"/>
      <c r="VNX45" s="3"/>
      <c r="VNY45" s="3"/>
      <c r="VNZ45" s="3"/>
      <c r="VOA45" s="3"/>
      <c r="VOB45" s="3"/>
      <c r="VOC45" s="3"/>
      <c r="VOD45" s="3"/>
      <c r="VOE45" s="3"/>
      <c r="VOF45" s="3"/>
      <c r="VOG45" s="3"/>
      <c r="VOH45" s="3"/>
      <c r="VOI45" s="3"/>
      <c r="VOJ45" s="3"/>
      <c r="VOK45" s="3"/>
      <c r="VOL45" s="3"/>
      <c r="VOM45" s="3"/>
      <c r="VON45" s="3"/>
      <c r="VOO45" s="3"/>
      <c r="VOP45" s="3"/>
      <c r="VOQ45" s="3"/>
      <c r="VOR45" s="3"/>
      <c r="VOS45" s="3"/>
      <c r="VOT45" s="3"/>
      <c r="VOU45" s="3"/>
      <c r="VOV45" s="3"/>
      <c r="VOW45" s="3"/>
      <c r="VOX45" s="3"/>
      <c r="VOY45" s="3"/>
      <c r="VOZ45" s="3"/>
      <c r="VPA45" s="3"/>
      <c r="VPB45" s="3"/>
      <c r="VPC45" s="3"/>
      <c r="VPD45" s="3"/>
      <c r="VPE45" s="3"/>
      <c r="VPF45" s="3"/>
      <c r="VPG45" s="3"/>
      <c r="VPH45" s="3"/>
      <c r="VPI45" s="3"/>
      <c r="VPJ45" s="3"/>
      <c r="VPK45" s="3"/>
      <c r="VPL45" s="3"/>
      <c r="VPM45" s="3"/>
      <c r="VPN45" s="3"/>
      <c r="VPO45" s="3"/>
      <c r="VPP45" s="3"/>
      <c r="VPQ45" s="3"/>
      <c r="VPR45" s="3"/>
      <c r="VPS45" s="3"/>
      <c r="VPT45" s="3"/>
      <c r="VPU45" s="3"/>
      <c r="VPV45" s="3"/>
      <c r="VPW45" s="3"/>
      <c r="VPX45" s="3"/>
      <c r="VPY45" s="3"/>
      <c r="VPZ45" s="3"/>
      <c r="VQA45" s="3"/>
      <c r="VQB45" s="3"/>
      <c r="VQC45" s="3"/>
      <c r="VQD45" s="3"/>
      <c r="VQE45" s="3"/>
      <c r="VQF45" s="3"/>
      <c r="VQG45" s="3"/>
      <c r="VQH45" s="3"/>
      <c r="VQI45" s="3"/>
      <c r="VQJ45" s="3"/>
      <c r="VQK45" s="3"/>
      <c r="VQL45" s="3"/>
      <c r="VQM45" s="3"/>
      <c r="VQN45" s="3"/>
      <c r="VQO45" s="3"/>
      <c r="VQP45" s="3"/>
      <c r="VQQ45" s="3"/>
      <c r="VQR45" s="3"/>
      <c r="VQS45" s="3"/>
      <c r="VQT45" s="3"/>
      <c r="VQU45" s="3"/>
      <c r="VQV45" s="3"/>
      <c r="VQW45" s="3"/>
      <c r="VQX45" s="3"/>
      <c r="VQY45" s="3"/>
      <c r="VQZ45" s="3"/>
      <c r="VRA45" s="3"/>
      <c r="VRB45" s="3"/>
      <c r="VRC45" s="3"/>
      <c r="VRD45" s="3"/>
      <c r="VRE45" s="3"/>
      <c r="VRF45" s="3"/>
      <c r="VRG45" s="3"/>
      <c r="VRH45" s="3"/>
      <c r="VRI45" s="3"/>
      <c r="VRJ45" s="3"/>
      <c r="VRK45" s="3"/>
      <c r="VRL45" s="3"/>
      <c r="VRM45" s="3"/>
      <c r="VRN45" s="3"/>
      <c r="VRO45" s="3"/>
      <c r="VRP45" s="3"/>
      <c r="VRQ45" s="3"/>
      <c r="VRR45" s="3"/>
      <c r="VRS45" s="3"/>
      <c r="VRT45" s="3"/>
      <c r="VRU45" s="3"/>
      <c r="VRV45" s="3"/>
      <c r="VRW45" s="3"/>
      <c r="VRX45" s="3"/>
      <c r="VRY45" s="3"/>
      <c r="VRZ45" s="3"/>
      <c r="VSA45" s="3"/>
      <c r="VSB45" s="3"/>
      <c r="VSC45" s="3"/>
      <c r="VSD45" s="3"/>
      <c r="VSE45" s="3"/>
      <c r="VSF45" s="3"/>
      <c r="VSG45" s="3"/>
      <c r="VSH45" s="3"/>
      <c r="VSI45" s="3"/>
      <c r="VSJ45" s="3"/>
      <c r="VSK45" s="3"/>
      <c r="VSL45" s="3"/>
      <c r="VSM45" s="3"/>
      <c r="VSN45" s="3"/>
      <c r="VSO45" s="3"/>
      <c r="VSP45" s="3"/>
      <c r="VSQ45" s="3"/>
      <c r="VSR45" s="3"/>
      <c r="VSS45" s="3"/>
      <c r="VST45" s="3"/>
      <c r="VSU45" s="3"/>
      <c r="VSV45" s="3"/>
      <c r="VSW45" s="3"/>
      <c r="VSX45" s="3"/>
      <c r="VSY45" s="3"/>
      <c r="VSZ45" s="3"/>
      <c r="VTA45" s="3"/>
      <c r="VTB45" s="3"/>
      <c r="VTC45" s="3"/>
      <c r="VTD45" s="3"/>
      <c r="VTE45" s="3"/>
      <c r="VTF45" s="3"/>
      <c r="VTG45" s="3"/>
      <c r="VTH45" s="3"/>
      <c r="VTI45" s="3"/>
      <c r="VTJ45" s="3"/>
      <c r="VTK45" s="3"/>
      <c r="VTL45" s="3"/>
      <c r="VTM45" s="3"/>
      <c r="VTN45" s="3"/>
      <c r="VTO45" s="3"/>
      <c r="VTP45" s="3"/>
      <c r="VTQ45" s="3"/>
      <c r="VTR45" s="3"/>
      <c r="VTS45" s="3"/>
      <c r="VTT45" s="3"/>
      <c r="VTU45" s="3"/>
      <c r="VTV45" s="3"/>
      <c r="VTW45" s="3"/>
      <c r="VTX45" s="3"/>
      <c r="VTY45" s="3"/>
      <c r="VTZ45" s="3"/>
      <c r="VUA45" s="3"/>
      <c r="VUB45" s="3"/>
      <c r="VUC45" s="3"/>
      <c r="VUD45" s="3"/>
      <c r="VUE45" s="3"/>
      <c r="VUF45" s="3"/>
      <c r="VUG45" s="3"/>
      <c r="VUH45" s="3"/>
      <c r="VUI45" s="3"/>
      <c r="VUJ45" s="3"/>
      <c r="VUK45" s="3"/>
      <c r="VUL45" s="3"/>
      <c r="VUM45" s="3"/>
      <c r="VUN45" s="3"/>
      <c r="VUO45" s="3"/>
      <c r="VUP45" s="3"/>
      <c r="VUQ45" s="3"/>
      <c r="VUR45" s="3"/>
      <c r="VUS45" s="3"/>
      <c r="VUT45" s="3"/>
      <c r="VUU45" s="3"/>
      <c r="VUV45" s="3"/>
      <c r="VUW45" s="3"/>
      <c r="VUX45" s="3"/>
      <c r="VUY45" s="3"/>
      <c r="VUZ45" s="3"/>
      <c r="VVA45" s="3"/>
      <c r="VVB45" s="3"/>
      <c r="VVC45" s="3"/>
      <c r="VVD45" s="3"/>
      <c r="VVE45" s="3"/>
      <c r="VVF45" s="3"/>
      <c r="VVG45" s="3"/>
      <c r="VVH45" s="3"/>
      <c r="VVI45" s="3"/>
      <c r="VVJ45" s="3"/>
      <c r="VVK45" s="3"/>
      <c r="VVL45" s="3"/>
      <c r="VVM45" s="3"/>
      <c r="VVN45" s="3"/>
      <c r="VVO45" s="3"/>
      <c r="VVP45" s="3"/>
      <c r="VVQ45" s="3"/>
      <c r="VVR45" s="3"/>
      <c r="VVS45" s="3"/>
      <c r="VVT45" s="3"/>
      <c r="VVU45" s="3"/>
      <c r="VVV45" s="3"/>
      <c r="VVW45" s="3"/>
      <c r="VVX45" s="3"/>
      <c r="VVY45" s="3"/>
      <c r="VVZ45" s="3"/>
      <c r="VWA45" s="3"/>
      <c r="VWB45" s="3"/>
      <c r="VWC45" s="3"/>
      <c r="VWD45" s="3"/>
      <c r="VWE45" s="3"/>
      <c r="VWF45" s="3"/>
      <c r="VWG45" s="3"/>
      <c r="VWH45" s="3"/>
      <c r="VWI45" s="3"/>
      <c r="VWJ45" s="3"/>
      <c r="VWK45" s="3"/>
      <c r="VWL45" s="3"/>
      <c r="VWM45" s="3"/>
      <c r="VWN45" s="3"/>
      <c r="VWO45" s="3"/>
      <c r="VWP45" s="3"/>
      <c r="VWQ45" s="3"/>
      <c r="VWR45" s="3"/>
      <c r="VWS45" s="3"/>
      <c r="VWT45" s="3"/>
      <c r="VWU45" s="3"/>
      <c r="VWV45" s="3"/>
      <c r="VWW45" s="3"/>
      <c r="VWX45" s="3"/>
      <c r="VWY45" s="3"/>
      <c r="VWZ45" s="3"/>
      <c r="VXA45" s="3"/>
      <c r="VXB45" s="3"/>
      <c r="VXC45" s="3"/>
      <c r="VXD45" s="3"/>
      <c r="VXE45" s="3"/>
      <c r="VXF45" s="3"/>
      <c r="VXG45" s="3"/>
      <c r="VXH45" s="3"/>
      <c r="VXI45" s="3"/>
      <c r="VXJ45" s="3"/>
      <c r="VXK45" s="3"/>
      <c r="VXL45" s="3"/>
      <c r="VXM45" s="3"/>
      <c r="VXN45" s="3"/>
      <c r="VXO45" s="3"/>
      <c r="VXP45" s="3"/>
      <c r="VXQ45" s="3"/>
      <c r="VXR45" s="3"/>
      <c r="VXS45" s="3"/>
      <c r="VXT45" s="3"/>
      <c r="VXU45" s="3"/>
      <c r="VXV45" s="3"/>
      <c r="VXW45" s="3"/>
      <c r="VXX45" s="3"/>
      <c r="VXY45" s="3"/>
      <c r="VXZ45" s="3"/>
      <c r="VYA45" s="3"/>
      <c r="VYB45" s="3"/>
      <c r="VYC45" s="3"/>
      <c r="VYD45" s="3"/>
      <c r="VYE45" s="3"/>
      <c r="VYF45" s="3"/>
      <c r="VYG45" s="3"/>
      <c r="VYH45" s="3"/>
      <c r="VYI45" s="3"/>
      <c r="VYJ45" s="3"/>
      <c r="VYK45" s="3"/>
      <c r="VYL45" s="3"/>
      <c r="VYM45" s="3"/>
      <c r="VYN45" s="3"/>
      <c r="VYO45" s="3"/>
      <c r="VYP45" s="3"/>
      <c r="VYQ45" s="3"/>
      <c r="VYR45" s="3"/>
      <c r="VYS45" s="3"/>
      <c r="VYT45" s="3"/>
      <c r="VYU45" s="3"/>
      <c r="VYV45" s="3"/>
      <c r="VYW45" s="3"/>
      <c r="VYX45" s="3"/>
      <c r="VYY45" s="3"/>
      <c r="VYZ45" s="3"/>
      <c r="VZA45" s="3"/>
      <c r="VZB45" s="3"/>
      <c r="VZC45" s="3"/>
      <c r="VZD45" s="3"/>
      <c r="VZE45" s="3"/>
      <c r="VZF45" s="3"/>
      <c r="VZG45" s="3"/>
      <c r="VZH45" s="3"/>
      <c r="VZI45" s="3"/>
      <c r="VZJ45" s="3"/>
      <c r="VZK45" s="3"/>
      <c r="VZL45" s="3"/>
      <c r="VZM45" s="3"/>
      <c r="VZN45" s="3"/>
      <c r="VZO45" s="3"/>
      <c r="VZP45" s="3"/>
      <c r="VZQ45" s="3"/>
      <c r="VZR45" s="3"/>
      <c r="VZS45" s="3"/>
      <c r="VZT45" s="3"/>
      <c r="VZU45" s="3"/>
      <c r="VZV45" s="3"/>
      <c r="VZW45" s="3"/>
      <c r="VZX45" s="3"/>
      <c r="VZY45" s="3"/>
      <c r="VZZ45" s="3"/>
      <c r="WAA45" s="3"/>
      <c r="WAB45" s="3"/>
      <c r="WAC45" s="3"/>
      <c r="WAD45" s="3"/>
      <c r="WAE45" s="3"/>
      <c r="WAF45" s="3"/>
      <c r="WAG45" s="3"/>
      <c r="WAH45" s="3"/>
      <c r="WAI45" s="3"/>
      <c r="WAJ45" s="3"/>
      <c r="WAK45" s="3"/>
      <c r="WAL45" s="3"/>
      <c r="WAM45" s="3"/>
      <c r="WAN45" s="3"/>
      <c r="WAO45" s="3"/>
      <c r="WAP45" s="3"/>
      <c r="WAQ45" s="3"/>
      <c r="WAR45" s="3"/>
      <c r="WAS45" s="3"/>
      <c r="WAT45" s="3"/>
      <c r="WAU45" s="3"/>
      <c r="WAV45" s="3"/>
      <c r="WAW45" s="3"/>
      <c r="WAX45" s="3"/>
      <c r="WAY45" s="3"/>
      <c r="WAZ45" s="3"/>
      <c r="WBA45" s="3"/>
      <c r="WBB45" s="3"/>
      <c r="WBC45" s="3"/>
      <c r="WBD45" s="3"/>
      <c r="WBE45" s="3"/>
      <c r="WBF45" s="3"/>
      <c r="WBG45" s="3"/>
      <c r="WBH45" s="3"/>
      <c r="WBI45" s="3"/>
      <c r="WBJ45" s="3"/>
      <c r="WBK45" s="3"/>
      <c r="WBL45" s="3"/>
      <c r="WBM45" s="3"/>
      <c r="WBN45" s="3"/>
      <c r="WBO45" s="3"/>
      <c r="WBP45" s="3"/>
      <c r="WBQ45" s="3"/>
      <c r="WBR45" s="3"/>
      <c r="WBS45" s="3"/>
      <c r="WBT45" s="3"/>
      <c r="WBU45" s="3"/>
      <c r="WBV45" s="3"/>
      <c r="WBW45" s="3"/>
      <c r="WBX45" s="3"/>
      <c r="WBY45" s="3"/>
      <c r="WBZ45" s="3"/>
      <c r="WCA45" s="3"/>
      <c r="WCB45" s="3"/>
      <c r="WCC45" s="3"/>
      <c r="WCD45" s="3"/>
      <c r="WCE45" s="3"/>
      <c r="WCF45" s="3"/>
      <c r="WCG45" s="3"/>
      <c r="WCH45" s="3"/>
      <c r="WCI45" s="3"/>
      <c r="WCJ45" s="3"/>
      <c r="WCK45" s="3"/>
      <c r="WCL45" s="3"/>
      <c r="WCM45" s="3"/>
      <c r="WCN45" s="3"/>
      <c r="WCO45" s="3"/>
      <c r="WCP45" s="3"/>
      <c r="WCQ45" s="3"/>
      <c r="WCR45" s="3"/>
      <c r="WCS45" s="3"/>
      <c r="WCT45" s="3"/>
      <c r="WCU45" s="3"/>
      <c r="WCV45" s="3"/>
      <c r="WCW45" s="3"/>
      <c r="WCX45" s="3"/>
      <c r="WCY45" s="3"/>
      <c r="WCZ45" s="3"/>
      <c r="WDA45" s="3"/>
      <c r="WDB45" s="3"/>
      <c r="WDC45" s="3"/>
      <c r="WDD45" s="3"/>
      <c r="WDE45" s="3"/>
      <c r="WDF45" s="3"/>
      <c r="WDG45" s="3"/>
      <c r="WDH45" s="3"/>
      <c r="WDI45" s="3"/>
      <c r="WDJ45" s="3"/>
      <c r="WDK45" s="3"/>
      <c r="WDL45" s="3"/>
      <c r="WDM45" s="3"/>
      <c r="WDN45" s="3"/>
      <c r="WDO45" s="3"/>
      <c r="WDP45" s="3"/>
      <c r="WDQ45" s="3"/>
      <c r="WDR45" s="3"/>
      <c r="WDS45" s="3"/>
      <c r="WDT45" s="3"/>
      <c r="WDU45" s="3"/>
      <c r="WDV45" s="3"/>
      <c r="WDW45" s="3"/>
      <c r="WDX45" s="3"/>
      <c r="WDY45" s="3"/>
      <c r="WDZ45" s="3"/>
      <c r="WEA45" s="3"/>
      <c r="WEB45" s="3"/>
      <c r="WEC45" s="3"/>
      <c r="WED45" s="3"/>
      <c r="WEE45" s="3"/>
      <c r="WEF45" s="3"/>
      <c r="WEG45" s="3"/>
      <c r="WEH45" s="3"/>
      <c r="WEI45" s="3"/>
      <c r="WEJ45" s="3"/>
      <c r="WEK45" s="3"/>
      <c r="WEL45" s="3"/>
      <c r="WEM45" s="3"/>
      <c r="WEN45" s="3"/>
      <c r="WEO45" s="3"/>
      <c r="WEP45" s="3"/>
      <c r="WEQ45" s="3"/>
      <c r="WER45" s="3"/>
      <c r="WES45" s="3"/>
      <c r="WET45" s="3"/>
      <c r="WEU45" s="3"/>
      <c r="WEV45" s="3"/>
      <c r="WEW45" s="3"/>
      <c r="WEX45" s="3"/>
      <c r="WEY45" s="3"/>
      <c r="WEZ45" s="3"/>
      <c r="WFA45" s="3"/>
      <c r="WFB45" s="3"/>
      <c r="WFC45" s="3"/>
      <c r="WFD45" s="3"/>
      <c r="WFE45" s="3"/>
      <c r="WFF45" s="3"/>
      <c r="WFG45" s="3"/>
      <c r="WFH45" s="3"/>
      <c r="WFI45" s="3"/>
      <c r="WFJ45" s="3"/>
      <c r="WFK45" s="3"/>
      <c r="WFL45" s="3"/>
      <c r="WFM45" s="3"/>
      <c r="WFN45" s="3"/>
      <c r="WFO45" s="3"/>
      <c r="WFP45" s="3"/>
      <c r="WFQ45" s="3"/>
      <c r="WFR45" s="3"/>
      <c r="WFS45" s="3"/>
      <c r="WFT45" s="3"/>
      <c r="WFU45" s="3"/>
      <c r="WFV45" s="3"/>
      <c r="WFW45" s="3"/>
      <c r="WFX45" s="3"/>
      <c r="WFY45" s="3"/>
      <c r="WFZ45" s="3"/>
      <c r="WGA45" s="3"/>
      <c r="WGB45" s="3"/>
      <c r="WGC45" s="3"/>
      <c r="WGD45" s="3"/>
      <c r="WGE45" s="3"/>
      <c r="WGF45" s="3"/>
      <c r="WGG45" s="3"/>
      <c r="WGH45" s="3"/>
      <c r="WGI45" s="3"/>
      <c r="WGJ45" s="3"/>
      <c r="WGK45" s="3"/>
      <c r="WGL45" s="3"/>
      <c r="WGM45" s="3"/>
      <c r="WGN45" s="3"/>
      <c r="WGO45" s="3"/>
      <c r="WGP45" s="3"/>
      <c r="WGQ45" s="3"/>
      <c r="WGR45" s="3"/>
      <c r="WGS45" s="3"/>
      <c r="WGT45" s="3"/>
      <c r="WGU45" s="3"/>
      <c r="WGV45" s="3"/>
      <c r="WGW45" s="3"/>
      <c r="WGX45" s="3"/>
      <c r="WGY45" s="3"/>
      <c r="WGZ45" s="3"/>
      <c r="WHA45" s="3"/>
      <c r="WHB45" s="3"/>
      <c r="WHC45" s="3"/>
      <c r="WHD45" s="3"/>
      <c r="WHE45" s="3"/>
      <c r="WHF45" s="3"/>
      <c r="WHG45" s="3"/>
      <c r="WHH45" s="3"/>
      <c r="WHI45" s="3"/>
      <c r="WHJ45" s="3"/>
      <c r="WHK45" s="3"/>
      <c r="WHL45" s="3"/>
      <c r="WHM45" s="3"/>
      <c r="WHN45" s="3"/>
      <c r="WHO45" s="3"/>
      <c r="WHP45" s="3"/>
      <c r="WHQ45" s="3"/>
      <c r="WHR45" s="3"/>
      <c r="WHS45" s="3"/>
      <c r="WHT45" s="3"/>
      <c r="WHU45" s="3"/>
      <c r="WHV45" s="3"/>
      <c r="WHW45" s="3"/>
      <c r="WHX45" s="3"/>
      <c r="WHY45" s="3"/>
      <c r="WHZ45" s="3"/>
      <c r="WIA45" s="3"/>
      <c r="WIB45" s="3"/>
      <c r="WIC45" s="3"/>
      <c r="WID45" s="3"/>
      <c r="WIE45" s="3"/>
      <c r="WIF45" s="3"/>
      <c r="WIG45" s="3"/>
      <c r="WIH45" s="3"/>
      <c r="WII45" s="3"/>
      <c r="WIJ45" s="3"/>
      <c r="WIK45" s="3"/>
      <c r="WIL45" s="3"/>
      <c r="WIM45" s="3"/>
      <c r="WIN45" s="3"/>
      <c r="WIO45" s="3"/>
      <c r="WIP45" s="3"/>
      <c r="WIQ45" s="3"/>
      <c r="WIR45" s="3"/>
      <c r="WIS45" s="3"/>
      <c r="WIT45" s="3"/>
      <c r="WIU45" s="3"/>
      <c r="WIV45" s="3"/>
      <c r="WIW45" s="3"/>
      <c r="WIX45" s="3"/>
      <c r="WIY45" s="3"/>
      <c r="WIZ45" s="3"/>
      <c r="WJA45" s="3"/>
      <c r="WJB45" s="3"/>
      <c r="WJC45" s="3"/>
      <c r="WJD45" s="3"/>
      <c r="WJE45" s="3"/>
      <c r="WJF45" s="3"/>
      <c r="WJG45" s="3"/>
      <c r="WJH45" s="3"/>
      <c r="WJI45" s="3"/>
      <c r="WJJ45" s="3"/>
      <c r="WJK45" s="3"/>
      <c r="WJL45" s="3"/>
      <c r="WJM45" s="3"/>
      <c r="WJN45" s="3"/>
      <c r="WJO45" s="3"/>
      <c r="WJP45" s="3"/>
      <c r="WJQ45" s="3"/>
      <c r="WJR45" s="3"/>
      <c r="WJS45" s="3"/>
      <c r="WJT45" s="3"/>
      <c r="WJU45" s="3"/>
      <c r="WJV45" s="3"/>
      <c r="WJW45" s="3"/>
      <c r="WJX45" s="3"/>
      <c r="WJY45" s="3"/>
      <c r="WJZ45" s="3"/>
      <c r="WKA45" s="3"/>
      <c r="WKB45" s="3"/>
      <c r="WKC45" s="3"/>
      <c r="WKD45" s="3"/>
      <c r="WKE45" s="3"/>
      <c r="WKF45" s="3"/>
      <c r="WKG45" s="3"/>
      <c r="WKH45" s="3"/>
      <c r="WKI45" s="3"/>
      <c r="WKJ45" s="3"/>
      <c r="WKK45" s="3"/>
      <c r="WKL45" s="3"/>
      <c r="WKM45" s="3"/>
      <c r="WKN45" s="3"/>
      <c r="WKO45" s="3"/>
      <c r="WKP45" s="3"/>
      <c r="WKQ45" s="3"/>
      <c r="WKR45" s="3"/>
      <c r="WKS45" s="3"/>
      <c r="WKT45" s="3"/>
      <c r="WKU45" s="3"/>
      <c r="WKV45" s="3"/>
      <c r="WKW45" s="3"/>
      <c r="WKX45" s="3"/>
      <c r="WKY45" s="3"/>
      <c r="WKZ45" s="3"/>
      <c r="WLA45" s="3"/>
      <c r="WLB45" s="3"/>
      <c r="WLC45" s="3"/>
      <c r="WLD45" s="3"/>
      <c r="WLE45" s="3"/>
      <c r="WLF45" s="3"/>
      <c r="WLG45" s="3"/>
      <c r="WLH45" s="3"/>
      <c r="WLI45" s="3"/>
      <c r="WLJ45" s="3"/>
      <c r="WLK45" s="3"/>
      <c r="WLL45" s="3"/>
      <c r="WLM45" s="3"/>
      <c r="WLN45" s="3"/>
      <c r="WLO45" s="3"/>
      <c r="WLP45" s="3"/>
      <c r="WLQ45" s="3"/>
      <c r="WLR45" s="3"/>
      <c r="WLS45" s="3"/>
      <c r="WLT45" s="3"/>
      <c r="WLU45" s="3"/>
      <c r="WLV45" s="3"/>
      <c r="WLW45" s="3"/>
      <c r="WLX45" s="3"/>
      <c r="WLY45" s="3"/>
      <c r="WLZ45" s="3"/>
      <c r="WMA45" s="3"/>
      <c r="WMB45" s="3"/>
      <c r="WMC45" s="3"/>
      <c r="WMD45" s="3"/>
      <c r="WME45" s="3"/>
      <c r="WMF45" s="3"/>
      <c r="WMG45" s="3"/>
      <c r="WMH45" s="3"/>
      <c r="WMI45" s="3"/>
      <c r="WMJ45" s="3"/>
      <c r="WMK45" s="3"/>
      <c r="WML45" s="3"/>
      <c r="WMM45" s="3"/>
      <c r="WMN45" s="3"/>
      <c r="WMO45" s="3"/>
      <c r="WMP45" s="3"/>
      <c r="WMQ45" s="3"/>
      <c r="WMR45" s="3"/>
      <c r="WMS45" s="3"/>
      <c r="WMT45" s="3"/>
      <c r="WMU45" s="3"/>
      <c r="WMV45" s="3"/>
      <c r="WMW45" s="3"/>
      <c r="WMX45" s="3"/>
      <c r="WMY45" s="3"/>
      <c r="WMZ45" s="3"/>
      <c r="WNA45" s="3"/>
      <c r="WNB45" s="3"/>
      <c r="WNC45" s="3"/>
      <c r="WND45" s="3"/>
      <c r="WNE45" s="3"/>
      <c r="WNF45" s="3"/>
      <c r="WNG45" s="3"/>
      <c r="WNH45" s="3"/>
      <c r="WNI45" s="3"/>
      <c r="WNJ45" s="3"/>
      <c r="WNK45" s="3"/>
      <c r="WNL45" s="3"/>
      <c r="WNM45" s="3"/>
      <c r="WNN45" s="3"/>
      <c r="WNO45" s="3"/>
      <c r="WNP45" s="3"/>
      <c r="WNQ45" s="3"/>
      <c r="WNR45" s="3"/>
      <c r="WNS45" s="3"/>
      <c r="WNT45" s="3"/>
      <c r="WNU45" s="3"/>
      <c r="WNV45" s="3"/>
      <c r="WNW45" s="3"/>
      <c r="WNX45" s="3"/>
      <c r="WNY45" s="3"/>
      <c r="WNZ45" s="3"/>
      <c r="WOA45" s="3"/>
      <c r="WOB45" s="3"/>
      <c r="WOC45" s="3"/>
      <c r="WOD45" s="3"/>
      <c r="WOE45" s="3"/>
      <c r="WOF45" s="3"/>
      <c r="WOG45" s="3"/>
      <c r="WOH45" s="3"/>
      <c r="WOI45" s="3"/>
      <c r="WOJ45" s="3"/>
      <c r="WOK45" s="3"/>
      <c r="WOL45" s="3"/>
      <c r="WOM45" s="3"/>
      <c r="WON45" s="3"/>
      <c r="WOO45" s="3"/>
      <c r="WOP45" s="3"/>
      <c r="WOQ45" s="3"/>
      <c r="WOR45" s="3"/>
      <c r="WOS45" s="3"/>
      <c r="WOT45" s="3"/>
      <c r="WOU45" s="3"/>
      <c r="WOV45" s="3"/>
      <c r="WOW45" s="3"/>
      <c r="WOX45" s="3"/>
      <c r="WOY45" s="3"/>
      <c r="WOZ45" s="3"/>
      <c r="WPA45" s="3"/>
      <c r="WPB45" s="3"/>
      <c r="WPC45" s="3"/>
      <c r="WPD45" s="3"/>
      <c r="WPE45" s="3"/>
      <c r="WPF45" s="3"/>
      <c r="WPG45" s="3"/>
      <c r="WPH45" s="3"/>
      <c r="WPI45" s="3"/>
      <c r="WPJ45" s="3"/>
      <c r="WPK45" s="3"/>
      <c r="WPL45" s="3"/>
      <c r="WPM45" s="3"/>
      <c r="WPN45" s="3"/>
      <c r="WPO45" s="3"/>
      <c r="WPP45" s="3"/>
      <c r="WPQ45" s="3"/>
      <c r="WPR45" s="3"/>
      <c r="WPS45" s="3"/>
      <c r="WPT45" s="3"/>
      <c r="WPU45" s="3"/>
      <c r="WPV45" s="3"/>
      <c r="WPW45" s="3"/>
      <c r="WPX45" s="3"/>
      <c r="WPY45" s="3"/>
      <c r="WPZ45" s="3"/>
      <c r="WQA45" s="3"/>
      <c r="WQB45" s="3"/>
      <c r="WQC45" s="3"/>
      <c r="WQD45" s="3"/>
      <c r="WQE45" s="3"/>
      <c r="WQF45" s="3"/>
      <c r="WQG45" s="3"/>
      <c r="WQH45" s="3"/>
      <c r="WQI45" s="3"/>
      <c r="WQJ45" s="3"/>
      <c r="WQK45" s="3"/>
      <c r="WQL45" s="3"/>
      <c r="WQM45" s="3"/>
      <c r="WQN45" s="3"/>
      <c r="WQO45" s="3"/>
      <c r="WQP45" s="3"/>
      <c r="WQQ45" s="3"/>
      <c r="WQR45" s="3"/>
      <c r="WQS45" s="3"/>
      <c r="WQT45" s="3"/>
      <c r="WQU45" s="3"/>
      <c r="WQV45" s="3"/>
      <c r="WQW45" s="3"/>
      <c r="WQX45" s="3"/>
      <c r="WQY45" s="3"/>
      <c r="WQZ45" s="3"/>
      <c r="WRA45" s="3"/>
      <c r="WRB45" s="3"/>
      <c r="WRC45" s="3"/>
      <c r="WRD45" s="3"/>
      <c r="WRE45" s="3"/>
      <c r="WRF45" s="3"/>
      <c r="WRG45" s="3"/>
      <c r="WRH45" s="3"/>
      <c r="WRI45" s="3"/>
      <c r="WRJ45" s="3"/>
      <c r="WRK45" s="3"/>
      <c r="WRL45" s="3"/>
      <c r="WRM45" s="3"/>
      <c r="WRN45" s="3"/>
      <c r="WRO45" s="3"/>
      <c r="WRP45" s="3"/>
      <c r="WRQ45" s="3"/>
      <c r="WRR45" s="3"/>
      <c r="WRS45" s="3"/>
      <c r="WRT45" s="3"/>
      <c r="WRU45" s="3"/>
      <c r="WRV45" s="3"/>
      <c r="WRW45" s="3"/>
      <c r="WRX45" s="3"/>
      <c r="WRY45" s="3"/>
      <c r="WRZ45" s="3"/>
      <c r="WSA45" s="3"/>
      <c r="WSB45" s="3"/>
      <c r="WSC45" s="3"/>
      <c r="WSD45" s="3"/>
      <c r="WSE45" s="3"/>
      <c r="WSF45" s="3"/>
      <c r="WSG45" s="3"/>
      <c r="WSH45" s="3"/>
      <c r="WSI45" s="3"/>
      <c r="WSJ45" s="3"/>
      <c r="WSK45" s="3"/>
      <c r="WSL45" s="3"/>
      <c r="WSM45" s="3"/>
      <c r="WSN45" s="3"/>
      <c r="WSO45" s="3"/>
      <c r="WSP45" s="3"/>
      <c r="WSQ45" s="3"/>
      <c r="WSR45" s="3"/>
      <c r="WSS45" s="3"/>
      <c r="WST45" s="3"/>
      <c r="WSU45" s="3"/>
      <c r="WSV45" s="3"/>
      <c r="WSW45" s="3"/>
      <c r="WSX45" s="3"/>
      <c r="WSY45" s="3"/>
      <c r="WSZ45" s="3"/>
      <c r="WTA45" s="3"/>
      <c r="WTB45" s="3"/>
      <c r="WTC45" s="3"/>
      <c r="WTD45" s="3"/>
      <c r="WTE45" s="3"/>
      <c r="WTF45" s="3"/>
      <c r="WTG45" s="3"/>
      <c r="WTH45" s="3"/>
      <c r="WTI45" s="3"/>
      <c r="WTJ45" s="3"/>
      <c r="WTK45" s="3"/>
      <c r="WTL45" s="3"/>
      <c r="WTM45" s="3"/>
      <c r="WTN45" s="3"/>
      <c r="WTO45" s="3"/>
      <c r="WTP45" s="3"/>
      <c r="WTQ45" s="3"/>
      <c r="WTR45" s="3"/>
      <c r="WTS45" s="3"/>
      <c r="WTT45" s="3"/>
      <c r="WTU45" s="3"/>
      <c r="WTV45" s="3"/>
      <c r="WTW45" s="3"/>
      <c r="WTX45" s="3"/>
      <c r="WTY45" s="3"/>
      <c r="WTZ45" s="3"/>
      <c r="WUA45" s="3"/>
      <c r="WUB45" s="3"/>
      <c r="WUC45" s="3"/>
      <c r="WUD45" s="3"/>
      <c r="WUE45" s="3"/>
      <c r="WUF45" s="3"/>
      <c r="WUG45" s="3"/>
      <c r="WUH45" s="3"/>
      <c r="WUI45" s="3"/>
      <c r="WUJ45" s="3"/>
      <c r="WUK45" s="3"/>
      <c r="WUL45" s="3"/>
      <c r="WUM45" s="3"/>
      <c r="WUN45" s="3"/>
      <c r="WUO45" s="3"/>
      <c r="WUP45" s="3"/>
      <c r="WUQ45" s="3"/>
      <c r="WUR45" s="3"/>
      <c r="WUS45" s="3"/>
      <c r="WUT45" s="3"/>
      <c r="WUU45" s="3"/>
      <c r="WUV45" s="3"/>
      <c r="WUW45" s="3"/>
      <c r="WUX45" s="3"/>
      <c r="WUY45" s="3"/>
      <c r="WUZ45" s="3"/>
      <c r="WVA45" s="3"/>
      <c r="WVB45" s="3"/>
      <c r="WVC45" s="3"/>
      <c r="WVD45" s="3"/>
      <c r="WVE45" s="3"/>
      <c r="WVF45" s="3"/>
      <c r="WVG45" s="3"/>
      <c r="WVH45" s="3"/>
      <c r="WVI45" s="3"/>
      <c r="WVJ45" s="3"/>
      <c r="WVK45" s="3"/>
      <c r="WVL45" s="3"/>
      <c r="WVM45" s="3"/>
      <c r="WVN45" s="3"/>
      <c r="WVO45" s="3"/>
      <c r="WVP45" s="3"/>
      <c r="WVQ45" s="3"/>
      <c r="WVR45" s="3"/>
      <c r="WVS45" s="3"/>
      <c r="WVT45" s="3"/>
      <c r="WVU45" s="3"/>
      <c r="WVV45" s="3"/>
      <c r="WVW45" s="3"/>
      <c r="WVX45" s="3"/>
      <c r="WVY45" s="3"/>
      <c r="WVZ45" s="3"/>
      <c r="WWA45" s="3"/>
      <c r="WWB45" s="3"/>
      <c r="WWC45" s="3"/>
      <c r="WWD45" s="3"/>
      <c r="WWE45" s="3"/>
      <c r="WWF45" s="3"/>
      <c r="WWG45" s="3"/>
      <c r="WWH45" s="3"/>
      <c r="WWI45" s="3"/>
      <c r="WWJ45" s="3"/>
      <c r="WWK45" s="3"/>
      <c r="WWL45" s="3"/>
      <c r="WWM45" s="3"/>
      <c r="WWN45" s="3"/>
      <c r="WWO45" s="3"/>
      <c r="WWP45" s="3"/>
      <c r="WWQ45" s="3"/>
      <c r="WWR45" s="3"/>
      <c r="WWS45" s="3"/>
      <c r="WWT45" s="3"/>
      <c r="WWU45" s="3"/>
      <c r="WWV45" s="3"/>
      <c r="WWW45" s="3"/>
      <c r="WWX45" s="3"/>
      <c r="WWY45" s="3"/>
      <c r="WWZ45" s="3"/>
      <c r="WXA45" s="3"/>
      <c r="WXB45" s="3"/>
      <c r="WXC45" s="3"/>
      <c r="WXD45" s="3"/>
      <c r="WXE45" s="3"/>
      <c r="WXF45" s="3"/>
      <c r="WXG45" s="3"/>
      <c r="WXH45" s="3"/>
      <c r="WXI45" s="3"/>
      <c r="WXJ45" s="3"/>
      <c r="WXK45" s="3"/>
      <c r="WXL45" s="3"/>
      <c r="WXM45" s="3"/>
      <c r="WXN45" s="3"/>
      <c r="WXO45" s="3"/>
      <c r="WXP45" s="3"/>
      <c r="WXQ45" s="3"/>
      <c r="WXR45" s="3"/>
      <c r="WXS45" s="3"/>
      <c r="WXT45" s="3"/>
      <c r="WXU45" s="3"/>
      <c r="WXV45" s="3"/>
      <c r="WXW45" s="3"/>
      <c r="WXX45" s="3"/>
      <c r="WXY45" s="3"/>
      <c r="WXZ45" s="3"/>
      <c r="WYA45" s="3"/>
      <c r="WYB45" s="3"/>
      <c r="WYC45" s="3"/>
      <c r="WYD45" s="3"/>
      <c r="WYE45" s="3"/>
      <c r="WYF45" s="3"/>
      <c r="WYG45" s="3"/>
      <c r="WYH45" s="3"/>
      <c r="WYI45" s="3"/>
      <c r="WYJ45" s="3"/>
      <c r="WYK45" s="3"/>
      <c r="WYL45" s="3"/>
      <c r="WYM45" s="3"/>
      <c r="WYN45" s="3"/>
      <c r="WYO45" s="3"/>
      <c r="WYP45" s="3"/>
      <c r="WYQ45" s="3"/>
      <c r="WYR45" s="3"/>
      <c r="WYS45" s="3"/>
      <c r="WYT45" s="3"/>
      <c r="WYU45" s="3"/>
      <c r="WYV45" s="3"/>
      <c r="WYW45" s="3"/>
      <c r="WYX45" s="3"/>
      <c r="WYY45" s="3"/>
      <c r="WYZ45" s="3"/>
      <c r="WZA45" s="3"/>
      <c r="WZB45" s="3"/>
      <c r="WZC45" s="3"/>
      <c r="WZD45" s="3"/>
      <c r="WZE45" s="3"/>
      <c r="WZF45" s="3"/>
      <c r="WZG45" s="3"/>
      <c r="WZH45" s="3"/>
      <c r="WZI45" s="3"/>
      <c r="WZJ45" s="3"/>
      <c r="WZK45" s="3"/>
      <c r="WZL45" s="3"/>
      <c r="WZM45" s="3"/>
      <c r="WZN45" s="3"/>
      <c r="WZO45" s="3"/>
      <c r="WZP45" s="3"/>
      <c r="WZQ45" s="3"/>
      <c r="WZR45" s="3"/>
      <c r="WZS45" s="3"/>
      <c r="WZT45" s="3"/>
      <c r="WZU45" s="3"/>
      <c r="WZV45" s="3"/>
      <c r="WZW45" s="3"/>
      <c r="WZX45" s="3"/>
      <c r="WZY45" s="3"/>
      <c r="WZZ45" s="3"/>
      <c r="XAA45" s="3"/>
      <c r="XAB45" s="3"/>
      <c r="XAC45" s="3"/>
      <c r="XAD45" s="3"/>
      <c r="XAE45" s="3"/>
      <c r="XAF45" s="3"/>
      <c r="XAG45" s="3"/>
      <c r="XAH45" s="3"/>
      <c r="XAI45" s="3"/>
      <c r="XAJ45" s="3"/>
      <c r="XAK45" s="3"/>
      <c r="XAL45" s="3"/>
      <c r="XAM45" s="3"/>
      <c r="XAN45" s="3"/>
      <c r="XAO45" s="3"/>
      <c r="XAP45" s="3"/>
      <c r="XAQ45" s="3"/>
      <c r="XAR45" s="3"/>
      <c r="XAS45" s="3"/>
      <c r="XAT45" s="3"/>
      <c r="XAU45" s="3"/>
      <c r="XAV45" s="3"/>
      <c r="XAW45" s="3"/>
      <c r="XAX45" s="3"/>
      <c r="XAY45" s="3"/>
      <c r="XAZ45" s="3"/>
      <c r="XBA45" s="3"/>
      <c r="XBB45" s="3"/>
      <c r="XBC45" s="3"/>
      <c r="XBD45" s="3"/>
      <c r="XBE45" s="3"/>
      <c r="XBF45" s="3"/>
      <c r="XBG45" s="3"/>
      <c r="XBH45" s="3"/>
      <c r="XBI45" s="3"/>
      <c r="XBJ45" s="3"/>
      <c r="XBK45" s="3"/>
      <c r="XBL45" s="3"/>
      <c r="XBM45" s="3"/>
      <c r="XBN45" s="3"/>
      <c r="XBO45" s="3"/>
      <c r="XBP45" s="3"/>
      <c r="XBQ45" s="3"/>
      <c r="XBR45" s="3"/>
      <c r="XBS45" s="3"/>
      <c r="XBT45" s="3"/>
      <c r="XBU45" s="3"/>
      <c r="XBV45" s="3"/>
      <c r="XBW45" s="3"/>
      <c r="XBX45" s="3"/>
      <c r="XBY45" s="3"/>
      <c r="XBZ45" s="3"/>
      <c r="XCA45" s="3"/>
      <c r="XCB45" s="3"/>
      <c r="XCC45" s="3"/>
      <c r="XCD45" s="3"/>
      <c r="XCE45" s="3"/>
      <c r="XCF45" s="3"/>
      <c r="XCG45" s="3"/>
      <c r="XCH45" s="3"/>
      <c r="XCI45" s="3"/>
      <c r="XCJ45" s="3"/>
      <c r="XCK45" s="3"/>
      <c r="XCL45" s="3"/>
      <c r="XCM45" s="3"/>
      <c r="XCN45" s="3"/>
      <c r="XCO45" s="3"/>
      <c r="XCP45" s="3"/>
      <c r="XCQ45" s="3"/>
      <c r="XCR45" s="3"/>
      <c r="XCS45" s="3"/>
      <c r="XCT45" s="3"/>
      <c r="XCU45" s="3"/>
      <c r="XCV45" s="3"/>
      <c r="XCW45" s="3"/>
      <c r="XCX45" s="3"/>
      <c r="XCY45" s="3"/>
      <c r="XCZ45" s="3"/>
      <c r="XDA45" s="3"/>
      <c r="XDB45" s="3"/>
      <c r="XDC45" s="3"/>
      <c r="XDD45" s="3"/>
      <c r="XDE45" s="3"/>
      <c r="XDF45" s="3"/>
      <c r="XDG45" s="3"/>
      <c r="XDH45" s="3"/>
      <c r="XDI45" s="3"/>
      <c r="XDJ45" s="3"/>
      <c r="XDK45" s="3"/>
      <c r="XDL45" s="3"/>
      <c r="XDM45" s="3"/>
      <c r="XDN45" s="3"/>
      <c r="XDO45" s="3"/>
      <c r="XDP45" s="3"/>
      <c r="XDQ45" s="3"/>
      <c r="XDR45" s="3"/>
      <c r="XDS45" s="3"/>
      <c r="XDT45" s="3"/>
      <c r="XDU45" s="3"/>
      <c r="XDV45" s="3"/>
      <c r="XDW45" s="3"/>
      <c r="XDX45" s="3"/>
      <c r="XDY45" s="3"/>
      <c r="XDZ45" s="3"/>
      <c r="XEA45" s="3"/>
      <c r="XEB45" s="3"/>
      <c r="XEC45" s="3"/>
      <c r="XED45" s="3"/>
      <c r="XEE45" s="3"/>
      <c r="XEF45" s="3"/>
      <c r="XEG45" s="3"/>
      <c r="XEH45" s="3"/>
      <c r="XEI45" s="3"/>
      <c r="XEJ45" s="3"/>
      <c r="XEK45" s="3"/>
      <c r="XEL45" s="3"/>
      <c r="XEM45" s="3"/>
      <c r="XEN45" s="3"/>
      <c r="XEO45" s="3"/>
      <c r="XEP45" s="3"/>
      <c r="XEQ45" s="3"/>
      <c r="XER45" s="3"/>
      <c r="XES45" s="3"/>
      <c r="XET45" s="3"/>
      <c r="XEU45" s="3"/>
      <c r="XEV45" s="3"/>
      <c r="XEW45" s="3"/>
      <c r="XEX45" s="3"/>
      <c r="XEY45" s="3"/>
      <c r="XEZ45" s="3"/>
      <c r="XFA45" s="3"/>
      <c r="XFB45" s="3"/>
    </row>
    <row r="46" spans="1:16382">
      <c r="B46" s="17" t="s">
        <v>4</v>
      </c>
      <c r="C46" s="186">
        <v>5.3940921034385605</v>
      </c>
      <c r="D46" s="186">
        <v>6.0273531170781585</v>
      </c>
      <c r="E46" s="186">
        <v>6.8</v>
      </c>
      <c r="F46" s="186">
        <v>7.8</v>
      </c>
      <c r="G46" s="186">
        <v>6.7</v>
      </c>
      <c r="H46" s="186">
        <v>6.4</v>
      </c>
      <c r="I46" s="186">
        <v>7</v>
      </c>
      <c r="J46" s="186">
        <v>7.5</v>
      </c>
      <c r="K46" s="186">
        <v>7.5</v>
      </c>
      <c r="L46" s="186">
        <v>8.6</v>
      </c>
      <c r="M46" s="186">
        <v>8.6999999999999993</v>
      </c>
      <c r="N46" s="186">
        <v>8</v>
      </c>
    </row>
    <row r="47" spans="1:16382">
      <c r="B47" s="17" t="s">
        <v>5</v>
      </c>
      <c r="C47" s="186">
        <v>5.1904822135068303</v>
      </c>
      <c r="D47" s="186">
        <v>6.2226485903294373</v>
      </c>
      <c r="E47" s="186">
        <v>6.4</v>
      </c>
      <c r="F47" s="186">
        <v>8.83</v>
      </c>
      <c r="G47" s="186">
        <v>8.4</v>
      </c>
      <c r="H47" s="186">
        <v>7.7</v>
      </c>
      <c r="I47" s="186">
        <v>8.1</v>
      </c>
      <c r="J47" s="186">
        <v>8.6</v>
      </c>
      <c r="K47" s="186">
        <v>8.5</v>
      </c>
      <c r="L47" s="186">
        <v>9</v>
      </c>
      <c r="M47" s="186">
        <v>9.6</v>
      </c>
      <c r="N47" s="186">
        <v>6.1</v>
      </c>
    </row>
    <row r="48" spans="1:16382">
      <c r="B48" s="17" t="s">
        <v>17</v>
      </c>
      <c r="C48" s="186">
        <v>3.2369415453482921</v>
      </c>
      <c r="D48" s="186">
        <v>4.8380179266501528</v>
      </c>
      <c r="E48" s="186">
        <v>4.5999999999999996</v>
      </c>
      <c r="F48" s="186">
        <v>5.07</v>
      </c>
      <c r="G48" s="186">
        <v>5.7</v>
      </c>
      <c r="H48" s="186">
        <v>6.5</v>
      </c>
      <c r="I48" s="186">
        <v>7</v>
      </c>
      <c r="J48" s="186">
        <v>6.6</v>
      </c>
      <c r="K48" s="186">
        <v>6.6</v>
      </c>
      <c r="L48" s="186">
        <v>7</v>
      </c>
      <c r="M48" s="186">
        <v>7.5</v>
      </c>
      <c r="N48" s="186">
        <v>7.8</v>
      </c>
    </row>
    <row r="49" spans="2:14">
      <c r="B49" s="17" t="s">
        <v>6</v>
      </c>
      <c r="C49" s="186">
        <v>5.0428216376509392</v>
      </c>
      <c r="D49" s="186">
        <v>5.8270821273106259</v>
      </c>
      <c r="E49" s="186">
        <v>5.4</v>
      </c>
      <c r="F49" s="186">
        <v>4.58</v>
      </c>
      <c r="G49" s="186">
        <v>5.0999999999999996</v>
      </c>
      <c r="H49" s="186">
        <v>5.3</v>
      </c>
      <c r="I49" s="186">
        <v>5.4</v>
      </c>
      <c r="J49" s="186">
        <v>6.2</v>
      </c>
      <c r="K49" s="186">
        <v>6</v>
      </c>
      <c r="L49" s="186">
        <v>6.9</v>
      </c>
      <c r="M49" s="186">
        <v>7.8</v>
      </c>
      <c r="N49" s="186">
        <v>9</v>
      </c>
    </row>
    <row r="50" spans="2:14">
      <c r="B50" s="17" t="s">
        <v>7</v>
      </c>
      <c r="C50" s="186">
        <v>4.0255509859353085</v>
      </c>
      <c r="D50" s="186">
        <v>4.0903435984306284</v>
      </c>
      <c r="E50" s="186">
        <v>4.5999999999999996</v>
      </c>
      <c r="F50" s="186">
        <v>4.5</v>
      </c>
      <c r="G50" s="186">
        <v>4.4000000000000004</v>
      </c>
      <c r="H50" s="186">
        <v>5.9</v>
      </c>
      <c r="I50" s="186">
        <v>5.4</v>
      </c>
      <c r="J50" s="186">
        <v>5.5</v>
      </c>
      <c r="K50" s="186">
        <v>5.5</v>
      </c>
      <c r="L50" s="186">
        <v>6.1</v>
      </c>
      <c r="M50" s="186">
        <v>6</v>
      </c>
      <c r="N50" s="186">
        <v>6.4</v>
      </c>
    </row>
    <row r="51" spans="2:14">
      <c r="B51" s="17" t="s">
        <v>18</v>
      </c>
      <c r="C51" s="186">
        <v>3.0038984120656411</v>
      </c>
      <c r="D51" s="186">
        <v>2.4394794719608042</v>
      </c>
      <c r="E51" s="186">
        <v>3.2</v>
      </c>
      <c r="F51" s="186">
        <v>4.43</v>
      </c>
      <c r="G51" s="186">
        <v>4.9000000000000004</v>
      </c>
      <c r="H51" s="186">
        <v>7.9</v>
      </c>
      <c r="I51" s="186">
        <v>5.7</v>
      </c>
      <c r="J51" s="186">
        <v>5.3</v>
      </c>
      <c r="K51" s="186">
        <v>7.1</v>
      </c>
      <c r="L51" s="186">
        <v>8.5</v>
      </c>
      <c r="M51" s="186">
        <v>5.9</v>
      </c>
      <c r="N51" s="186">
        <v>6.4</v>
      </c>
    </row>
    <row r="52" spans="2:14">
      <c r="B52" s="17" t="s">
        <v>19</v>
      </c>
      <c r="C52" s="186">
        <v>3.4512524012325567</v>
      </c>
      <c r="D52" s="186">
        <v>3.434248250606089</v>
      </c>
      <c r="E52" s="186">
        <v>3.9</v>
      </c>
      <c r="F52" s="186">
        <v>3.22</v>
      </c>
      <c r="G52" s="186">
        <v>3.9</v>
      </c>
      <c r="H52" s="186">
        <v>3.4</v>
      </c>
      <c r="I52" s="186">
        <v>3.7</v>
      </c>
      <c r="J52" s="186">
        <v>5.4</v>
      </c>
      <c r="K52" s="186">
        <v>6.5</v>
      </c>
      <c r="L52" s="261" t="s">
        <v>0</v>
      </c>
      <c r="M52" s="262"/>
      <c r="N52" s="263"/>
    </row>
    <row r="53" spans="2:14">
      <c r="B53" s="17" t="s">
        <v>20</v>
      </c>
      <c r="C53" s="186">
        <v>0.97893225038441556</v>
      </c>
      <c r="D53" s="186">
        <v>1.4726091719198398</v>
      </c>
      <c r="E53" s="186">
        <v>1.6</v>
      </c>
      <c r="F53" s="186">
        <v>1.56</v>
      </c>
      <c r="G53" s="186">
        <v>2.2000000000000002</v>
      </c>
      <c r="H53" s="251" t="s">
        <v>0</v>
      </c>
      <c r="I53" s="252"/>
      <c r="J53" s="252"/>
      <c r="K53" s="252"/>
      <c r="L53" s="252"/>
      <c r="M53" s="252"/>
      <c r="N53" s="253"/>
    </row>
    <row r="54" spans="2:14">
      <c r="B54" s="57" t="s">
        <v>551</v>
      </c>
      <c r="C54" s="57"/>
      <c r="D54" s="126"/>
      <c r="E54" s="126"/>
      <c r="F54" s="126"/>
      <c r="G54" s="126"/>
      <c r="H54" s="163"/>
      <c r="I54" s="163"/>
      <c r="J54" s="163"/>
      <c r="K54" s="163"/>
      <c r="L54" s="163"/>
      <c r="M54" s="163"/>
      <c r="N54" s="163"/>
    </row>
    <row r="55" spans="2:14">
      <c r="B55" s="7"/>
      <c r="C55" s="167"/>
      <c r="D55" s="7"/>
      <c r="E55" s="7"/>
      <c r="F55" s="7"/>
      <c r="G55" s="7"/>
      <c r="H55" s="7"/>
      <c r="I55" s="7"/>
      <c r="J55" s="7"/>
      <c r="K55" s="7"/>
      <c r="L55" s="7"/>
      <c r="M55" s="7"/>
      <c r="N55" s="7"/>
    </row>
    <row r="56" spans="2:14">
      <c r="B56" s="16" t="s">
        <v>187</v>
      </c>
      <c r="C56" s="16">
        <v>2020</v>
      </c>
      <c r="D56" s="16">
        <v>2019</v>
      </c>
      <c r="E56" s="16">
        <v>2018</v>
      </c>
      <c r="F56" s="16">
        <v>2017</v>
      </c>
      <c r="G56" s="16">
        <v>2016</v>
      </c>
      <c r="H56" s="16">
        <v>2015</v>
      </c>
      <c r="I56" s="16">
        <v>2014</v>
      </c>
      <c r="J56" s="16">
        <v>2013</v>
      </c>
      <c r="K56" s="16">
        <v>2012</v>
      </c>
      <c r="L56" s="16">
        <v>2011</v>
      </c>
      <c r="M56" s="16">
        <v>2010</v>
      </c>
      <c r="N56" s="16">
        <v>2009</v>
      </c>
    </row>
    <row r="57" spans="2:14">
      <c r="B57" s="25" t="s">
        <v>28</v>
      </c>
      <c r="C57" s="232">
        <v>188.54007771998198</v>
      </c>
      <c r="D57" s="232">
        <v>199.35687944809916</v>
      </c>
      <c r="E57" s="232">
        <v>205</v>
      </c>
      <c r="F57" s="232">
        <v>205</v>
      </c>
      <c r="G57" s="232">
        <v>201</v>
      </c>
      <c r="H57" s="232">
        <v>199</v>
      </c>
      <c r="I57" s="232">
        <v>212</v>
      </c>
      <c r="J57" s="232">
        <v>230</v>
      </c>
      <c r="K57" s="232">
        <v>210</v>
      </c>
      <c r="L57" s="232">
        <v>230</v>
      </c>
      <c r="M57" s="232">
        <v>240</v>
      </c>
      <c r="N57" s="232">
        <v>237</v>
      </c>
    </row>
    <row r="58" spans="2:14">
      <c r="B58" s="17" t="s">
        <v>4</v>
      </c>
      <c r="C58" s="232">
        <v>202.25164861152814</v>
      </c>
      <c r="D58" s="232">
        <v>209.36597482574254</v>
      </c>
      <c r="E58" s="232">
        <v>224</v>
      </c>
      <c r="F58" s="232">
        <v>220</v>
      </c>
      <c r="G58" s="232">
        <v>217</v>
      </c>
      <c r="H58" s="232">
        <v>211</v>
      </c>
      <c r="I58" s="232">
        <v>233</v>
      </c>
      <c r="J58" s="232">
        <v>248</v>
      </c>
      <c r="K58" s="232">
        <v>226</v>
      </c>
      <c r="L58" s="232">
        <v>257</v>
      </c>
      <c r="M58" s="232">
        <v>265</v>
      </c>
      <c r="N58" s="232">
        <v>269</v>
      </c>
    </row>
    <row r="59" spans="2:14">
      <c r="B59" s="17" t="s">
        <v>5</v>
      </c>
      <c r="C59" s="232">
        <v>148.82445405106236</v>
      </c>
      <c r="D59" s="232">
        <v>166.50008768436277</v>
      </c>
      <c r="E59" s="232">
        <v>152</v>
      </c>
      <c r="F59" s="232">
        <v>170</v>
      </c>
      <c r="G59" s="232">
        <v>179</v>
      </c>
      <c r="H59" s="232">
        <v>167</v>
      </c>
      <c r="I59" s="232">
        <v>171</v>
      </c>
      <c r="J59" s="232">
        <v>192</v>
      </c>
      <c r="K59" s="232">
        <v>186</v>
      </c>
      <c r="L59" s="232">
        <v>209</v>
      </c>
      <c r="M59" s="232">
        <v>224</v>
      </c>
      <c r="N59" s="232">
        <v>151</v>
      </c>
    </row>
    <row r="60" spans="2:14">
      <c r="B60" s="17" t="s">
        <v>17</v>
      </c>
      <c r="C60" s="232">
        <v>128.31245778840864</v>
      </c>
      <c r="D60" s="232">
        <v>169.93134485352036</v>
      </c>
      <c r="E60" s="232">
        <v>154</v>
      </c>
      <c r="F60" s="232">
        <v>170</v>
      </c>
      <c r="G60" s="232">
        <v>155</v>
      </c>
      <c r="H60" s="232">
        <v>166</v>
      </c>
      <c r="I60" s="232">
        <v>170</v>
      </c>
      <c r="J60" s="232">
        <v>171</v>
      </c>
      <c r="K60" s="232">
        <v>177</v>
      </c>
      <c r="L60" s="232">
        <v>180</v>
      </c>
      <c r="M60" s="232">
        <v>193</v>
      </c>
      <c r="N60" s="232">
        <v>206</v>
      </c>
    </row>
    <row r="61" spans="2:14">
      <c r="B61" s="17" t="s">
        <v>6</v>
      </c>
      <c r="C61" s="232">
        <v>162.29107482588714</v>
      </c>
      <c r="D61" s="232">
        <v>189.87246308351777</v>
      </c>
      <c r="E61" s="232">
        <v>172</v>
      </c>
      <c r="F61" s="232">
        <v>160</v>
      </c>
      <c r="G61" s="232">
        <v>166</v>
      </c>
      <c r="H61" s="232">
        <v>162</v>
      </c>
      <c r="I61" s="232">
        <v>153</v>
      </c>
      <c r="J61" s="232">
        <v>181</v>
      </c>
      <c r="K61" s="232">
        <v>161</v>
      </c>
      <c r="L61" s="232">
        <v>164</v>
      </c>
      <c r="M61" s="232">
        <v>185</v>
      </c>
      <c r="N61" s="232">
        <v>264</v>
      </c>
    </row>
    <row r="62" spans="2:14">
      <c r="B62" s="17" t="s">
        <v>7</v>
      </c>
      <c r="C62" s="232">
        <v>206.25226466666453</v>
      </c>
      <c r="D62" s="232">
        <v>195.37105874410267</v>
      </c>
      <c r="E62" s="232">
        <v>215</v>
      </c>
      <c r="F62" s="232">
        <v>210</v>
      </c>
      <c r="G62" s="232">
        <v>224</v>
      </c>
      <c r="H62" s="232">
        <v>280</v>
      </c>
      <c r="I62" s="232">
        <v>261</v>
      </c>
      <c r="J62" s="232">
        <v>288</v>
      </c>
      <c r="K62" s="232">
        <v>214</v>
      </c>
      <c r="L62" s="232">
        <v>214</v>
      </c>
      <c r="M62" s="232">
        <v>221</v>
      </c>
      <c r="N62" s="232">
        <v>245</v>
      </c>
    </row>
    <row r="63" spans="2:14">
      <c r="B63" s="17" t="s">
        <v>18</v>
      </c>
      <c r="C63" s="232">
        <v>141.6045044913364</v>
      </c>
      <c r="D63" s="232">
        <v>130.07309033583337</v>
      </c>
      <c r="E63" s="232">
        <v>165</v>
      </c>
      <c r="F63" s="232">
        <v>240</v>
      </c>
      <c r="G63" s="232">
        <v>111</v>
      </c>
      <c r="H63" s="232">
        <v>114</v>
      </c>
      <c r="I63" s="232">
        <v>192</v>
      </c>
      <c r="J63" s="232">
        <v>283</v>
      </c>
      <c r="K63" s="232">
        <v>192</v>
      </c>
      <c r="L63" s="232">
        <v>172</v>
      </c>
      <c r="M63" s="232">
        <v>160</v>
      </c>
      <c r="N63" s="232">
        <v>173</v>
      </c>
    </row>
    <row r="64" spans="2:14">
      <c r="B64" s="17" t="s">
        <v>19</v>
      </c>
      <c r="C64" s="232">
        <v>240.95706491937455</v>
      </c>
      <c r="D64" s="232">
        <v>255.12683177986261</v>
      </c>
      <c r="E64" s="232">
        <v>271</v>
      </c>
      <c r="F64" s="232">
        <v>260</v>
      </c>
      <c r="G64" s="232">
        <v>256</v>
      </c>
      <c r="H64" s="232">
        <v>203</v>
      </c>
      <c r="I64" s="232">
        <v>224</v>
      </c>
      <c r="J64" s="232">
        <v>272</v>
      </c>
      <c r="K64" s="232">
        <v>263</v>
      </c>
      <c r="L64" s="257" t="s">
        <v>0</v>
      </c>
      <c r="M64" s="258"/>
      <c r="N64" s="259"/>
    </row>
    <row r="65" spans="2:14">
      <c r="B65" s="17" t="s">
        <v>20</v>
      </c>
      <c r="C65" s="232">
        <v>83.775807430395787</v>
      </c>
      <c r="D65" s="232">
        <v>104.81195260941273</v>
      </c>
      <c r="E65" s="232">
        <v>103</v>
      </c>
      <c r="F65" s="232">
        <v>110</v>
      </c>
      <c r="G65" s="232">
        <v>122</v>
      </c>
      <c r="H65" s="257" t="s">
        <v>0</v>
      </c>
      <c r="I65" s="258"/>
      <c r="J65" s="258"/>
      <c r="K65" s="258"/>
      <c r="L65" s="258"/>
      <c r="M65" s="258"/>
      <c r="N65" s="259"/>
    </row>
    <row r="66" spans="2:14">
      <c r="B66" s="7"/>
      <c r="C66" s="167"/>
      <c r="D66" s="7"/>
      <c r="E66" s="7"/>
      <c r="F66" s="7"/>
      <c r="G66" s="7"/>
      <c r="H66" s="7"/>
      <c r="I66" s="7"/>
      <c r="J66" s="7"/>
      <c r="K66" s="7"/>
      <c r="L66" s="7"/>
      <c r="M66" s="7"/>
      <c r="N66" s="7"/>
    </row>
    <row r="67" spans="2:14">
      <c r="B67" s="16" t="s">
        <v>10</v>
      </c>
      <c r="C67" s="16">
        <v>2020</v>
      </c>
      <c r="D67" s="16">
        <v>2019</v>
      </c>
      <c r="E67" s="16">
        <v>2018</v>
      </c>
      <c r="F67" s="16">
        <v>2017</v>
      </c>
      <c r="G67" s="16">
        <v>2016</v>
      </c>
      <c r="H67" s="16">
        <v>2015</v>
      </c>
      <c r="I67" s="16">
        <v>2014</v>
      </c>
      <c r="J67" s="16">
        <v>2013</v>
      </c>
      <c r="K67" s="16">
        <v>2012</v>
      </c>
      <c r="L67" s="16">
        <v>2011</v>
      </c>
      <c r="M67" s="16">
        <v>2010</v>
      </c>
      <c r="N67" s="16">
        <v>2009</v>
      </c>
    </row>
    <row r="68" spans="2:14">
      <c r="B68" s="25" t="s">
        <v>28</v>
      </c>
      <c r="C68" s="232">
        <v>3065.9620919999998</v>
      </c>
      <c r="D68" s="232">
        <v>2636.7782560002997</v>
      </c>
      <c r="E68" s="232">
        <f>SUM(E69:E76)</f>
        <v>5655</v>
      </c>
      <c r="F68" s="232">
        <f>SUM(F69:F76)</f>
        <v>7731</v>
      </c>
      <c r="G68" s="232">
        <f t="shared" ref="G68:N68" si="2">SUM(G69:G76)</f>
        <v>6733</v>
      </c>
      <c r="H68" s="232">
        <f t="shared" si="2"/>
        <v>10935</v>
      </c>
      <c r="I68" s="232">
        <f t="shared" si="2"/>
        <v>10831</v>
      </c>
      <c r="J68" s="232">
        <f t="shared" si="2"/>
        <v>14467</v>
      </c>
      <c r="K68" s="232">
        <f t="shared" si="2"/>
        <v>14795</v>
      </c>
      <c r="L68" s="232">
        <f t="shared" si="2"/>
        <v>17537</v>
      </c>
      <c r="M68" s="232">
        <f t="shared" si="2"/>
        <v>15835</v>
      </c>
      <c r="N68" s="232">
        <f t="shared" si="2"/>
        <v>16486</v>
      </c>
    </row>
    <row r="69" spans="2:14">
      <c r="B69" s="17" t="s">
        <v>4</v>
      </c>
      <c r="C69" s="232">
        <v>484.882092</v>
      </c>
      <c r="D69" s="232">
        <v>495.43700000000001</v>
      </c>
      <c r="E69" s="232">
        <v>3351</v>
      </c>
      <c r="F69" s="232">
        <v>4149</v>
      </c>
      <c r="G69" s="232">
        <v>3748</v>
      </c>
      <c r="H69" s="232">
        <v>7959</v>
      </c>
      <c r="I69" s="232">
        <v>7477</v>
      </c>
      <c r="J69" s="232">
        <v>10844</v>
      </c>
      <c r="K69" s="232">
        <v>11040</v>
      </c>
      <c r="L69" s="232">
        <v>13256</v>
      </c>
      <c r="M69" s="232">
        <v>12187</v>
      </c>
      <c r="N69" s="232">
        <v>11892</v>
      </c>
    </row>
    <row r="70" spans="2:14">
      <c r="B70" s="17" t="s">
        <v>5</v>
      </c>
      <c r="C70" s="64">
        <v>0</v>
      </c>
      <c r="D70" s="64">
        <v>0</v>
      </c>
      <c r="E70" s="64">
        <v>0</v>
      </c>
      <c r="F70" s="232">
        <v>288</v>
      </c>
      <c r="G70" s="232">
        <v>331</v>
      </c>
      <c r="H70" s="232">
        <v>243</v>
      </c>
      <c r="I70" s="232">
        <v>329</v>
      </c>
      <c r="J70" s="232">
        <v>363</v>
      </c>
      <c r="K70" s="232">
        <v>351</v>
      </c>
      <c r="L70" s="232">
        <v>328</v>
      </c>
      <c r="M70" s="232">
        <v>434</v>
      </c>
      <c r="N70" s="232">
        <v>374</v>
      </c>
    </row>
    <row r="71" spans="2:14">
      <c r="B71" s="17" t="s">
        <v>17</v>
      </c>
      <c r="C71" s="64">
        <v>0</v>
      </c>
      <c r="D71" s="44">
        <v>0</v>
      </c>
      <c r="E71" s="64">
        <v>0</v>
      </c>
      <c r="F71" s="64">
        <v>0</v>
      </c>
      <c r="G71" s="64">
        <v>0</v>
      </c>
      <c r="H71" s="64">
        <v>0</v>
      </c>
      <c r="I71" s="64">
        <v>0</v>
      </c>
      <c r="J71" s="64">
        <v>0</v>
      </c>
      <c r="K71" s="64">
        <v>0</v>
      </c>
      <c r="L71" s="64"/>
      <c r="M71" s="64"/>
      <c r="N71" s="64"/>
    </row>
    <row r="72" spans="2:14">
      <c r="B72" s="17" t="s">
        <v>6</v>
      </c>
      <c r="C72" s="232">
        <v>5.18</v>
      </c>
      <c r="D72" s="232">
        <v>5.18</v>
      </c>
      <c r="E72" s="64">
        <v>0</v>
      </c>
      <c r="F72" s="232">
        <v>350</v>
      </c>
      <c r="G72" s="64">
        <v>0</v>
      </c>
      <c r="H72" s="64">
        <v>0</v>
      </c>
      <c r="I72" s="64">
        <v>0</v>
      </c>
      <c r="J72" s="64">
        <v>0</v>
      </c>
      <c r="K72" s="64">
        <v>0</v>
      </c>
      <c r="L72" s="64"/>
      <c r="M72" s="64"/>
      <c r="N72" s="64"/>
    </row>
    <row r="73" spans="2:14">
      <c r="B73" s="17" t="s">
        <v>7</v>
      </c>
      <c r="C73" s="232">
        <v>2575.9</v>
      </c>
      <c r="D73" s="232">
        <v>2136.1610000000001</v>
      </c>
      <c r="E73" s="232">
        <v>2304</v>
      </c>
      <c r="F73" s="232">
        <v>2314</v>
      </c>
      <c r="G73" s="232">
        <v>1794</v>
      </c>
      <c r="H73" s="232">
        <v>2533</v>
      </c>
      <c r="I73" s="232">
        <v>2903</v>
      </c>
      <c r="J73" s="232">
        <v>2930</v>
      </c>
      <c r="K73" s="232">
        <v>2780</v>
      </c>
      <c r="L73" s="232">
        <v>3085</v>
      </c>
      <c r="M73" s="232">
        <v>2645</v>
      </c>
      <c r="N73" s="232">
        <v>3593</v>
      </c>
    </row>
    <row r="74" spans="2:14">
      <c r="B74" s="17" t="s">
        <v>18</v>
      </c>
      <c r="C74" s="64">
        <v>0</v>
      </c>
      <c r="D74" s="44">
        <v>0</v>
      </c>
      <c r="E74" s="64">
        <v>0</v>
      </c>
      <c r="F74" s="232">
        <v>630</v>
      </c>
      <c r="G74" s="232">
        <v>860</v>
      </c>
      <c r="H74" s="232">
        <v>200</v>
      </c>
      <c r="I74" s="232">
        <v>122</v>
      </c>
      <c r="J74" s="232">
        <v>330</v>
      </c>
      <c r="K74" s="232">
        <v>624</v>
      </c>
      <c r="L74" s="232">
        <v>868</v>
      </c>
      <c r="M74" s="232">
        <v>569</v>
      </c>
      <c r="N74" s="232">
        <v>627</v>
      </c>
    </row>
    <row r="75" spans="2:14">
      <c r="B75" s="17" t="s">
        <v>19</v>
      </c>
      <c r="C75" s="64">
        <v>0</v>
      </c>
      <c r="D75" s="44">
        <v>0</v>
      </c>
      <c r="E75" s="64">
        <v>0</v>
      </c>
      <c r="F75" s="64">
        <v>0</v>
      </c>
      <c r="G75" s="64">
        <v>0</v>
      </c>
      <c r="H75" s="64">
        <v>0</v>
      </c>
      <c r="I75" s="64">
        <v>0</v>
      </c>
      <c r="J75" s="64">
        <v>0</v>
      </c>
      <c r="K75" s="64">
        <v>0</v>
      </c>
      <c r="L75" s="257" t="s">
        <v>0</v>
      </c>
      <c r="M75" s="258"/>
      <c r="N75" s="259"/>
    </row>
    <row r="76" spans="2:14">
      <c r="B76" s="17" t="s">
        <v>20</v>
      </c>
      <c r="C76" s="64">
        <v>0</v>
      </c>
      <c r="D76" s="44">
        <v>0</v>
      </c>
      <c r="E76" s="64">
        <v>0</v>
      </c>
      <c r="F76" s="64">
        <v>0</v>
      </c>
      <c r="G76" s="64">
        <v>0</v>
      </c>
      <c r="H76" s="249" t="s">
        <v>0</v>
      </c>
      <c r="I76" s="249"/>
      <c r="J76" s="249"/>
      <c r="K76" s="249"/>
      <c r="L76" s="249"/>
      <c r="M76" s="249"/>
      <c r="N76" s="249"/>
    </row>
    <row r="77" spans="2:14">
      <c r="B77" s="7"/>
      <c r="C77" s="167"/>
      <c r="D77" s="7"/>
      <c r="E77" s="7"/>
      <c r="F77" s="7"/>
      <c r="G77" s="7"/>
      <c r="H77" s="7"/>
      <c r="I77" s="7"/>
      <c r="J77" s="7"/>
      <c r="K77" s="7"/>
      <c r="L77" s="7"/>
      <c r="M77" s="7"/>
      <c r="N77" s="7"/>
    </row>
    <row r="78" spans="2:14">
      <c r="B78" s="16" t="s">
        <v>11</v>
      </c>
      <c r="C78" s="16">
        <v>2020</v>
      </c>
      <c r="D78" s="16">
        <v>2019</v>
      </c>
      <c r="E78" s="16">
        <v>2018</v>
      </c>
      <c r="F78" s="16">
        <v>2017</v>
      </c>
      <c r="G78" s="16">
        <v>2016</v>
      </c>
      <c r="H78" s="16">
        <v>2015</v>
      </c>
      <c r="I78" s="16">
        <v>2014</v>
      </c>
      <c r="J78" s="16">
        <v>2013</v>
      </c>
      <c r="K78" s="16">
        <v>2012</v>
      </c>
      <c r="L78" s="16">
        <v>2011</v>
      </c>
      <c r="M78" s="16">
        <v>2010</v>
      </c>
      <c r="N78" s="16">
        <v>2009</v>
      </c>
    </row>
    <row r="79" spans="2:14">
      <c r="B79" s="25" t="s">
        <v>28</v>
      </c>
      <c r="C79" s="232">
        <v>96503.853272701686</v>
      </c>
      <c r="D79" s="232">
        <v>104978.61569999164</v>
      </c>
      <c r="E79" s="232">
        <f>SUM(E80:E87)</f>
        <v>105392</v>
      </c>
      <c r="F79" s="232">
        <f>SUM(F80:F87)</f>
        <v>106567</v>
      </c>
      <c r="G79" s="232">
        <f t="shared" ref="G79:N79" si="3">SUM(G80:G87)</f>
        <v>107813</v>
      </c>
      <c r="H79" s="232">
        <f t="shared" si="3"/>
        <v>100953</v>
      </c>
      <c r="I79" s="232">
        <f t="shared" si="3"/>
        <v>110385</v>
      </c>
      <c r="J79" s="232">
        <f t="shared" si="3"/>
        <v>124906</v>
      </c>
      <c r="K79" s="232">
        <f t="shared" si="3"/>
        <v>132654</v>
      </c>
      <c r="L79" s="232">
        <f t="shared" si="3"/>
        <v>148063</v>
      </c>
      <c r="M79" s="232">
        <f t="shared" si="3"/>
        <v>156966</v>
      </c>
      <c r="N79" s="232">
        <f t="shared" si="3"/>
        <v>147539</v>
      </c>
    </row>
    <row r="80" spans="2:14">
      <c r="B80" s="17" t="s">
        <v>4</v>
      </c>
      <c r="C80" s="232">
        <v>58957.125662907696</v>
      </c>
      <c r="D80" s="232">
        <v>63579.154490868503</v>
      </c>
      <c r="E80" s="232">
        <v>65882</v>
      </c>
      <c r="F80" s="232">
        <v>64973</v>
      </c>
      <c r="G80" s="232">
        <v>64171</v>
      </c>
      <c r="H80" s="232">
        <v>60085</v>
      </c>
      <c r="I80" s="232">
        <v>69510</v>
      </c>
      <c r="J80" s="232">
        <v>76998</v>
      </c>
      <c r="K80" s="232">
        <v>81657</v>
      </c>
      <c r="L80" s="232">
        <v>93584</v>
      </c>
      <c r="M80" s="232">
        <v>97622</v>
      </c>
      <c r="N80" s="232">
        <v>94367</v>
      </c>
    </row>
    <row r="81" spans="2:14">
      <c r="B81" s="17" t="s">
        <v>5</v>
      </c>
      <c r="C81" s="232">
        <v>9425.3543902038</v>
      </c>
      <c r="D81" s="232">
        <v>11686.565887402499</v>
      </c>
      <c r="E81" s="232">
        <v>11313</v>
      </c>
      <c r="F81" s="232">
        <v>15875</v>
      </c>
      <c r="G81" s="232">
        <v>16803</v>
      </c>
      <c r="H81" s="232">
        <v>15952</v>
      </c>
      <c r="I81" s="232">
        <v>16444</v>
      </c>
      <c r="J81" s="232">
        <v>20171</v>
      </c>
      <c r="K81" s="232">
        <v>22760</v>
      </c>
      <c r="L81" s="232">
        <v>25480</v>
      </c>
      <c r="M81" s="232">
        <v>27908</v>
      </c>
      <c r="N81" s="232">
        <v>18719</v>
      </c>
    </row>
    <row r="82" spans="2:14" ht="16.2">
      <c r="B82" s="25" t="s">
        <v>157</v>
      </c>
      <c r="C82" s="232">
        <v>4851.4358326190886</v>
      </c>
      <c r="D82" s="232">
        <v>7021.3117640701421</v>
      </c>
      <c r="E82" s="232">
        <v>6316</v>
      </c>
      <c r="F82" s="232">
        <v>7060</v>
      </c>
      <c r="G82" s="232">
        <v>7464</v>
      </c>
      <c r="H82" s="232">
        <v>8085</v>
      </c>
      <c r="I82" s="232">
        <v>8690</v>
      </c>
      <c r="J82" s="232">
        <v>8851</v>
      </c>
      <c r="K82" s="232">
        <v>9175</v>
      </c>
      <c r="L82" s="232">
        <v>9648</v>
      </c>
      <c r="M82" s="232">
        <v>10236</v>
      </c>
      <c r="N82" s="232">
        <v>10933</v>
      </c>
    </row>
    <row r="83" spans="2:14">
      <c r="B83" s="17" t="s">
        <v>6</v>
      </c>
      <c r="C83" s="232">
        <v>5801.5095209686997</v>
      </c>
      <c r="D83" s="232">
        <v>6440.5410863151992</v>
      </c>
      <c r="E83" s="232">
        <v>6107</v>
      </c>
      <c r="F83" s="232">
        <v>6463</v>
      </c>
      <c r="G83" s="232">
        <v>6773</v>
      </c>
      <c r="H83" s="232">
        <v>6689</v>
      </c>
      <c r="I83" s="232">
        <v>6411</v>
      </c>
      <c r="J83" s="232">
        <v>7837</v>
      </c>
      <c r="K83" s="232">
        <v>7764</v>
      </c>
      <c r="L83" s="232">
        <v>9042</v>
      </c>
      <c r="M83" s="232">
        <v>10457</v>
      </c>
      <c r="N83" s="232">
        <v>12354</v>
      </c>
    </row>
    <row r="84" spans="2:14">
      <c r="B84" s="17" t="s">
        <v>7</v>
      </c>
      <c r="C84" s="232">
        <v>3144.6860000001998</v>
      </c>
      <c r="D84" s="232">
        <v>3697.8220000000001</v>
      </c>
      <c r="E84" s="232">
        <v>4064</v>
      </c>
      <c r="F84" s="232">
        <v>4036</v>
      </c>
      <c r="G84" s="232">
        <v>4348</v>
      </c>
      <c r="H84" s="232">
        <v>5665</v>
      </c>
      <c r="I84" s="232">
        <v>5185</v>
      </c>
      <c r="J84" s="232">
        <v>6085</v>
      </c>
      <c r="K84" s="232">
        <v>5875</v>
      </c>
      <c r="L84" s="232">
        <v>6824</v>
      </c>
      <c r="M84" s="232">
        <v>7472</v>
      </c>
      <c r="N84" s="232">
        <v>7508</v>
      </c>
    </row>
    <row r="85" spans="2:14">
      <c r="B85" s="17" t="s">
        <v>18</v>
      </c>
      <c r="C85" s="232">
        <v>148.23500000000001</v>
      </c>
      <c r="D85" s="232">
        <v>136.14099999999999</v>
      </c>
      <c r="E85" s="232">
        <v>173</v>
      </c>
      <c r="F85" s="232">
        <v>184</v>
      </c>
      <c r="G85" s="232">
        <v>192</v>
      </c>
      <c r="H85" s="232">
        <v>587</v>
      </c>
      <c r="I85" s="232">
        <v>1106</v>
      </c>
      <c r="J85" s="232">
        <v>2278</v>
      </c>
      <c r="K85" s="232">
        <v>2896</v>
      </c>
      <c r="L85" s="232">
        <v>3485</v>
      </c>
      <c r="M85" s="232">
        <v>3271</v>
      </c>
      <c r="N85" s="232">
        <v>3658</v>
      </c>
    </row>
    <row r="86" spans="2:14">
      <c r="B86" s="17" t="s">
        <v>19</v>
      </c>
      <c r="C86" s="232">
        <v>12933.0278660025</v>
      </c>
      <c r="D86" s="232">
        <v>10862.613402184801</v>
      </c>
      <c r="E86" s="232">
        <v>10017</v>
      </c>
      <c r="F86" s="232">
        <v>6640</v>
      </c>
      <c r="G86" s="232">
        <v>6513</v>
      </c>
      <c r="H86" s="232">
        <v>3890</v>
      </c>
      <c r="I86" s="232">
        <v>3039</v>
      </c>
      <c r="J86" s="232">
        <v>2686</v>
      </c>
      <c r="K86" s="232">
        <v>2527</v>
      </c>
      <c r="L86" s="249" t="s">
        <v>0</v>
      </c>
      <c r="M86" s="249"/>
      <c r="N86" s="249"/>
    </row>
    <row r="87" spans="2:14">
      <c r="B87" s="17" t="s">
        <v>20</v>
      </c>
      <c r="C87" s="232">
        <v>1242.4790000001999</v>
      </c>
      <c r="D87" s="232">
        <v>1554.4660691501999</v>
      </c>
      <c r="E87" s="232">
        <v>1520</v>
      </c>
      <c r="F87" s="232">
        <v>1336</v>
      </c>
      <c r="G87" s="232">
        <v>1549</v>
      </c>
      <c r="H87" s="249" t="s">
        <v>0</v>
      </c>
      <c r="I87" s="249"/>
      <c r="J87" s="249"/>
      <c r="K87" s="249"/>
      <c r="L87" s="249"/>
      <c r="M87" s="249"/>
      <c r="N87" s="249"/>
    </row>
    <row r="88" spans="2:14">
      <c r="B88" s="57" t="s">
        <v>181</v>
      </c>
      <c r="C88" s="57"/>
    </row>
    <row r="90" spans="2:14">
      <c r="B90" s="16" t="s">
        <v>561</v>
      </c>
      <c r="C90" s="16">
        <v>2020</v>
      </c>
      <c r="D90" s="16">
        <v>2019</v>
      </c>
      <c r="E90" s="16">
        <v>2018</v>
      </c>
      <c r="F90" s="16">
        <v>2017</v>
      </c>
    </row>
    <row r="91" spans="2:14">
      <c r="B91" s="25" t="s">
        <v>28</v>
      </c>
      <c r="C91" s="237">
        <v>53</v>
      </c>
      <c r="D91" s="237">
        <v>52</v>
      </c>
      <c r="E91" s="237">
        <v>53</v>
      </c>
      <c r="F91" s="237">
        <v>50</v>
      </c>
    </row>
    <row r="92" spans="2:14">
      <c r="B92" s="57" t="s">
        <v>551</v>
      </c>
    </row>
  </sheetData>
  <sheetProtection algorithmName="SHA-512" hashValue="f+TJkTJrujTRCfA9AQkpQC2L+tpk9HuOb2rDEuFai8XQ0V8lDmlkQGANT0/Lj3DLvDO2B5LfawxH6gB4TkvU7g==" saltValue="Y5IyKYTw2A0ePTp5yEtFTQ==" spinCount="100000" sheet="1" objects="1" scenarios="1"/>
  <mergeCells count="15">
    <mergeCell ref="B4:N4"/>
    <mergeCell ref="L16:N16"/>
    <mergeCell ref="L52:N52"/>
    <mergeCell ref="L39:N39"/>
    <mergeCell ref="H40:N40"/>
    <mergeCell ref="L86:N86"/>
    <mergeCell ref="H87:N87"/>
    <mergeCell ref="H17:N17"/>
    <mergeCell ref="H53:N53"/>
    <mergeCell ref="H76:N76"/>
    <mergeCell ref="H27:N27"/>
    <mergeCell ref="L26:N26"/>
    <mergeCell ref="H65:N65"/>
    <mergeCell ref="L64:N64"/>
    <mergeCell ref="L75:N75"/>
  </mergeCells>
  <pageMargins left="0.7" right="0.7" top="0.75" bottom="0.75" header="0.3" footer="0.3"/>
  <pageSetup scale="38" orientation="landscape" r:id="rId1"/>
  <colBreaks count="1" manualBreakCount="1">
    <brk id="2521" max="1048575" man="1"/>
  </colBreaks>
  <ignoredErrors>
    <ignoredError sqref="M9"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C6E0B4"/>
    <pageSetUpPr fitToPage="1"/>
  </sheetPr>
  <dimension ref="B3:P62"/>
  <sheetViews>
    <sheetView showGridLines="0" zoomScaleNormal="100" workbookViewId="0">
      <selection activeCell="B4" sqref="B4:O4"/>
    </sheetView>
  </sheetViews>
  <sheetFormatPr defaultColWidth="9.109375" defaultRowHeight="13.8"/>
  <cols>
    <col min="1" max="1" width="4.109375" style="2" customWidth="1"/>
    <col min="2" max="2" width="49.88671875" style="2" bestFit="1" customWidth="1"/>
    <col min="3" max="3" width="16.5546875" style="151" customWidth="1"/>
    <col min="4" max="4" width="17.88671875" style="2" bestFit="1" customWidth="1"/>
    <col min="5" max="10" width="13.109375" style="2" bestFit="1" customWidth="1"/>
    <col min="11" max="11" width="13.88671875" style="2" bestFit="1" customWidth="1"/>
    <col min="12" max="14" width="13.109375" style="2" bestFit="1" customWidth="1"/>
    <col min="15" max="15" width="17.44140625" style="89" customWidth="1"/>
    <col min="16" max="16" width="4.109375" style="2" customWidth="1"/>
    <col min="17" max="16384" width="9.109375" style="2"/>
  </cols>
  <sheetData>
    <row r="3" spans="2:16" ht="15" customHeight="1"/>
    <row r="4" spans="2:16" s="22" customFormat="1" ht="31.5" customHeight="1">
      <c r="B4" s="267" t="s">
        <v>82</v>
      </c>
      <c r="C4" s="268"/>
      <c r="D4" s="268"/>
      <c r="E4" s="268"/>
      <c r="F4" s="268"/>
      <c r="G4" s="268"/>
      <c r="H4" s="268"/>
      <c r="I4" s="268"/>
      <c r="J4" s="268"/>
      <c r="K4" s="268"/>
      <c r="L4" s="268"/>
      <c r="M4" s="268"/>
      <c r="N4" s="268"/>
      <c r="O4" s="269"/>
      <c r="P4" s="48"/>
    </row>
    <row r="6" spans="2:16" s="159" customFormat="1" ht="15" customHeight="1">
      <c r="B6" s="277" t="s">
        <v>218</v>
      </c>
      <c r="C6" s="277"/>
      <c r="D6" s="277"/>
      <c r="E6" s="277"/>
      <c r="F6" s="277"/>
      <c r="G6" s="277"/>
      <c r="H6" s="277"/>
      <c r="I6" s="277"/>
      <c r="J6" s="277"/>
      <c r="K6" s="277"/>
      <c r="L6" s="277"/>
      <c r="M6" s="277"/>
      <c r="N6" s="277"/>
      <c r="O6" s="158"/>
    </row>
    <row r="8" spans="2:16">
      <c r="B8" s="23" t="s">
        <v>188</v>
      </c>
      <c r="C8" s="23">
        <v>2020</v>
      </c>
      <c r="D8" s="23">
        <v>2019</v>
      </c>
      <c r="E8" s="23">
        <v>2018</v>
      </c>
      <c r="F8" s="23">
        <v>2017</v>
      </c>
      <c r="G8" s="23">
        <v>2016</v>
      </c>
      <c r="H8" s="23">
        <v>2015</v>
      </c>
      <c r="I8" s="23">
        <v>2014</v>
      </c>
      <c r="J8" s="23">
        <v>2013</v>
      </c>
      <c r="K8" s="23">
        <v>2012</v>
      </c>
      <c r="L8" s="23">
        <v>2011</v>
      </c>
      <c r="M8" s="23">
        <v>2010</v>
      </c>
      <c r="N8" s="23">
        <v>2009</v>
      </c>
      <c r="O8" s="90"/>
    </row>
    <row r="9" spans="2:16">
      <c r="B9" s="12" t="s">
        <v>28</v>
      </c>
      <c r="C9" s="232">
        <v>52891.271948790898</v>
      </c>
      <c r="D9" s="232">
        <v>56451.256039964399</v>
      </c>
      <c r="E9" s="232">
        <f>SUM(E10:E17)</f>
        <v>59135</v>
      </c>
      <c r="F9" s="232">
        <f>SUM(F10:F17)</f>
        <v>59698</v>
      </c>
      <c r="G9" s="232">
        <f t="shared" ref="G9:N9" si="0">SUM(G10:G17)</f>
        <v>60311</v>
      </c>
      <c r="H9" s="232">
        <f t="shared" si="0"/>
        <v>57167</v>
      </c>
      <c r="I9" s="232">
        <f t="shared" si="0"/>
        <v>61356</v>
      </c>
      <c r="J9" s="232">
        <f t="shared" si="0"/>
        <v>69567</v>
      </c>
      <c r="K9" s="232">
        <f t="shared" si="0"/>
        <v>75948</v>
      </c>
      <c r="L9" s="232">
        <f t="shared" si="0"/>
        <v>85814</v>
      </c>
      <c r="M9" s="232">
        <f t="shared" si="0"/>
        <v>90423</v>
      </c>
      <c r="N9" s="232">
        <f t="shared" si="0"/>
        <v>97035</v>
      </c>
      <c r="O9" s="91"/>
    </row>
    <row r="10" spans="2:16">
      <c r="B10" s="12" t="s">
        <v>4</v>
      </c>
      <c r="C10" s="232">
        <v>27242.612944488101</v>
      </c>
      <c r="D10" s="232">
        <v>30710.704566454897</v>
      </c>
      <c r="E10" s="232">
        <v>33352</v>
      </c>
      <c r="F10" s="232">
        <v>31101</v>
      </c>
      <c r="G10" s="232">
        <v>33068</v>
      </c>
      <c r="H10" s="232">
        <v>31937</v>
      </c>
      <c r="I10" s="232">
        <v>35936</v>
      </c>
      <c r="J10" s="232">
        <v>39033</v>
      </c>
      <c r="K10" s="232">
        <v>42637</v>
      </c>
      <c r="L10" s="232">
        <v>49774</v>
      </c>
      <c r="M10" s="232">
        <v>51456</v>
      </c>
      <c r="N10" s="232">
        <v>53139</v>
      </c>
      <c r="O10" s="91"/>
    </row>
    <row r="11" spans="2:16">
      <c r="B11" s="12" t="s">
        <v>5</v>
      </c>
      <c r="C11" s="232">
        <v>5248.5315261691003</v>
      </c>
      <c r="D11" s="232">
        <v>5459.0114650012001</v>
      </c>
      <c r="E11" s="232">
        <v>5384</v>
      </c>
      <c r="F11" s="232">
        <v>7846</v>
      </c>
      <c r="G11" s="232">
        <v>7962</v>
      </c>
      <c r="H11" s="232">
        <v>8202</v>
      </c>
      <c r="I11" s="232">
        <v>8703</v>
      </c>
      <c r="J11" s="232">
        <v>10822</v>
      </c>
      <c r="K11" s="232">
        <v>12490</v>
      </c>
      <c r="L11" s="232">
        <v>13880</v>
      </c>
      <c r="M11" s="232">
        <v>13925</v>
      </c>
      <c r="N11" s="232">
        <v>15755</v>
      </c>
      <c r="O11" s="91"/>
    </row>
    <row r="12" spans="2:16">
      <c r="B12" s="12" t="s">
        <v>17</v>
      </c>
      <c r="C12" s="232">
        <v>2447.7619571649002</v>
      </c>
      <c r="D12" s="232">
        <v>3056.3023530426003</v>
      </c>
      <c r="E12" s="232">
        <v>3247</v>
      </c>
      <c r="F12" s="232">
        <v>3523</v>
      </c>
      <c r="G12" s="232">
        <v>3692</v>
      </c>
      <c r="H12" s="232">
        <v>3837</v>
      </c>
      <c r="I12" s="232">
        <v>4114</v>
      </c>
      <c r="J12" s="232">
        <v>4184</v>
      </c>
      <c r="K12" s="232">
        <v>4450</v>
      </c>
      <c r="L12" s="232">
        <v>4941</v>
      </c>
      <c r="M12" s="232">
        <v>5321</v>
      </c>
      <c r="N12" s="232">
        <v>6182</v>
      </c>
      <c r="O12" s="91"/>
    </row>
    <row r="13" spans="2:16">
      <c r="B13" s="12" t="s">
        <v>6</v>
      </c>
      <c r="C13" s="232">
        <v>4234.2695209686999</v>
      </c>
      <c r="D13" s="232">
        <v>4515.0435863151997</v>
      </c>
      <c r="E13" s="232">
        <v>4304</v>
      </c>
      <c r="F13" s="232">
        <v>5032</v>
      </c>
      <c r="G13" s="232">
        <v>5362</v>
      </c>
      <c r="H13" s="232">
        <v>5238</v>
      </c>
      <c r="I13" s="232">
        <v>4448</v>
      </c>
      <c r="J13" s="232">
        <v>5693</v>
      </c>
      <c r="K13" s="232">
        <v>6079</v>
      </c>
      <c r="L13" s="232">
        <v>6910</v>
      </c>
      <c r="M13" s="232">
        <v>8978</v>
      </c>
      <c r="N13" s="232">
        <v>10793</v>
      </c>
      <c r="O13" s="91"/>
    </row>
    <row r="14" spans="2:16">
      <c r="B14" s="12" t="s">
        <v>7</v>
      </c>
      <c r="C14" s="232">
        <v>3144.6860000001998</v>
      </c>
      <c r="D14" s="232">
        <v>3697.8220000000001</v>
      </c>
      <c r="E14" s="232">
        <v>4064</v>
      </c>
      <c r="F14" s="232">
        <v>4036</v>
      </c>
      <c r="G14" s="232">
        <v>4348</v>
      </c>
      <c r="H14" s="232">
        <v>4878</v>
      </c>
      <c r="I14" s="232">
        <v>5185</v>
      </c>
      <c r="J14" s="232">
        <v>6038</v>
      </c>
      <c r="K14" s="232">
        <v>5875</v>
      </c>
      <c r="L14" s="232">
        <v>6824</v>
      </c>
      <c r="M14" s="232">
        <v>7472</v>
      </c>
      <c r="N14" s="232">
        <v>7508</v>
      </c>
      <c r="O14" s="91"/>
    </row>
    <row r="15" spans="2:16">
      <c r="B15" s="12" t="s">
        <v>18</v>
      </c>
      <c r="C15" s="232">
        <v>148.23500000000001</v>
      </c>
      <c r="D15" s="232">
        <v>136.14099999999999</v>
      </c>
      <c r="E15" s="232">
        <v>173</v>
      </c>
      <c r="F15" s="232">
        <v>184</v>
      </c>
      <c r="G15" s="232">
        <v>192</v>
      </c>
      <c r="H15" s="232">
        <v>587</v>
      </c>
      <c r="I15" s="232">
        <v>1106</v>
      </c>
      <c r="J15" s="232">
        <v>2122</v>
      </c>
      <c r="K15" s="232">
        <v>2896</v>
      </c>
      <c r="L15" s="232">
        <v>3485</v>
      </c>
      <c r="M15" s="232">
        <v>3271</v>
      </c>
      <c r="N15" s="232">
        <v>3658</v>
      </c>
      <c r="O15" s="91"/>
    </row>
    <row r="16" spans="2:16">
      <c r="B16" s="12" t="s">
        <v>19</v>
      </c>
      <c r="C16" s="232">
        <v>9182.6960000002</v>
      </c>
      <c r="D16" s="232">
        <v>7321.7649999999003</v>
      </c>
      <c r="E16" s="232">
        <v>7091</v>
      </c>
      <c r="F16" s="232">
        <v>6640</v>
      </c>
      <c r="G16" s="232">
        <v>4138</v>
      </c>
      <c r="H16" s="232">
        <v>2488</v>
      </c>
      <c r="I16" s="232">
        <v>1864</v>
      </c>
      <c r="J16" s="232">
        <v>1675</v>
      </c>
      <c r="K16" s="232">
        <v>1521</v>
      </c>
      <c r="L16" s="270" t="s">
        <v>0</v>
      </c>
      <c r="M16" s="270"/>
      <c r="N16" s="270"/>
      <c r="O16" s="92"/>
    </row>
    <row r="17" spans="2:15">
      <c r="B17" s="12" t="s">
        <v>20</v>
      </c>
      <c r="C17" s="232">
        <v>1242.4790000001999</v>
      </c>
      <c r="D17" s="232">
        <v>1554.4660691502002</v>
      </c>
      <c r="E17" s="232">
        <v>1520</v>
      </c>
      <c r="F17" s="232">
        <v>1336</v>
      </c>
      <c r="G17" s="232">
        <v>1549</v>
      </c>
      <c r="H17" s="270" t="s">
        <v>0</v>
      </c>
      <c r="I17" s="270"/>
      <c r="J17" s="270"/>
      <c r="K17" s="270"/>
      <c r="L17" s="270"/>
      <c r="M17" s="270"/>
      <c r="N17" s="270"/>
      <c r="O17" s="92"/>
    </row>
    <row r="19" spans="2:15">
      <c r="B19" s="23" t="s">
        <v>21</v>
      </c>
      <c r="C19" s="23">
        <v>2020</v>
      </c>
      <c r="D19" s="23">
        <v>2019</v>
      </c>
      <c r="E19" s="23">
        <v>2018</v>
      </c>
      <c r="F19" s="23">
        <v>2017</v>
      </c>
      <c r="G19" s="23">
        <v>2016</v>
      </c>
      <c r="H19" s="23">
        <v>2015</v>
      </c>
      <c r="I19" s="23">
        <v>2014</v>
      </c>
      <c r="J19" s="23">
        <v>2013</v>
      </c>
      <c r="K19" s="23">
        <v>2012</v>
      </c>
      <c r="L19" s="23">
        <v>2011</v>
      </c>
      <c r="M19" s="23">
        <v>2010</v>
      </c>
      <c r="N19" s="23">
        <v>2009</v>
      </c>
      <c r="O19" s="90"/>
    </row>
    <row r="20" spans="2:15">
      <c r="B20" s="12" t="s">
        <v>28</v>
      </c>
      <c r="C20" s="186">
        <v>2.4071079610525694</v>
      </c>
      <c r="D20" s="186">
        <v>2.7183350478726562</v>
      </c>
      <c r="E20" s="186">
        <v>3.04</v>
      </c>
      <c r="F20" s="186">
        <v>3.04</v>
      </c>
      <c r="G20" s="186">
        <v>3.2</v>
      </c>
      <c r="H20" s="186">
        <v>3.2</v>
      </c>
      <c r="I20" s="186">
        <v>3.4</v>
      </c>
      <c r="J20" s="186">
        <v>3.6</v>
      </c>
      <c r="K20" s="186">
        <v>3.8</v>
      </c>
      <c r="L20" s="186">
        <v>4.0999999999999996</v>
      </c>
      <c r="M20" s="186">
        <v>4.4000000000000004</v>
      </c>
      <c r="N20" s="186">
        <v>4.5</v>
      </c>
      <c r="O20" s="93"/>
    </row>
    <row r="21" spans="2:15">
      <c r="B21" s="12" t="s">
        <v>4</v>
      </c>
      <c r="C21" s="186">
        <v>2.4721433361874259</v>
      </c>
      <c r="D21" s="186">
        <v>2.8888870900271466</v>
      </c>
      <c r="E21" s="186">
        <v>3.3</v>
      </c>
      <c r="F21" s="186">
        <v>3.19</v>
      </c>
      <c r="G21" s="186">
        <v>3.3</v>
      </c>
      <c r="H21" s="186">
        <v>3</v>
      </c>
      <c r="I21" s="186">
        <v>3.2</v>
      </c>
      <c r="J21" s="186">
        <v>3.3</v>
      </c>
      <c r="K21" s="186">
        <v>3.5</v>
      </c>
      <c r="L21" s="186">
        <v>4</v>
      </c>
      <c r="M21" s="186">
        <v>4.0999999999999996</v>
      </c>
      <c r="N21" s="186">
        <v>4</v>
      </c>
      <c r="O21" s="93"/>
    </row>
    <row r="22" spans="2:15">
      <c r="B22" s="12" t="s">
        <v>5</v>
      </c>
      <c r="C22" s="186">
        <v>2.8903326501892441</v>
      </c>
      <c r="D22" s="186">
        <v>2.906714455261771</v>
      </c>
      <c r="E22" s="186">
        <v>3.1</v>
      </c>
      <c r="F22" s="186">
        <v>4.29</v>
      </c>
      <c r="G22" s="186">
        <v>4</v>
      </c>
      <c r="H22" s="186">
        <v>3.9</v>
      </c>
      <c r="I22" s="186">
        <v>4.2</v>
      </c>
      <c r="J22" s="186">
        <v>4.5</v>
      </c>
      <c r="K22" s="186">
        <v>4.5999999999999996</v>
      </c>
      <c r="L22" s="186">
        <v>4.8</v>
      </c>
      <c r="M22" s="186">
        <v>4.7</v>
      </c>
      <c r="N22" s="186">
        <v>5.0999999999999996</v>
      </c>
      <c r="O22" s="93"/>
    </row>
    <row r="23" spans="2:15">
      <c r="B23" s="12" t="s">
        <v>17</v>
      </c>
      <c r="C23" s="186">
        <v>1.6331788455280194</v>
      </c>
      <c r="D23" s="186">
        <v>2.1059377606545246</v>
      </c>
      <c r="E23" s="186">
        <v>2.2999999999999998</v>
      </c>
      <c r="F23" s="186">
        <v>2.5299999999999998</v>
      </c>
      <c r="G23" s="186">
        <v>2.8</v>
      </c>
      <c r="H23" s="186">
        <v>3.1</v>
      </c>
      <c r="I23" s="186">
        <v>3.3</v>
      </c>
      <c r="J23" s="186">
        <v>3.1</v>
      </c>
      <c r="K23" s="186">
        <v>3.2</v>
      </c>
      <c r="L23" s="186">
        <v>3.6</v>
      </c>
      <c r="M23" s="186">
        <v>3.9</v>
      </c>
      <c r="N23" s="186">
        <v>4.4000000000000004</v>
      </c>
      <c r="O23" s="93"/>
    </row>
    <row r="24" spans="2:15">
      <c r="B24" s="12" t="s">
        <v>6</v>
      </c>
      <c r="C24" s="186">
        <v>3.6772529137092009</v>
      </c>
      <c r="D24" s="186">
        <v>4.0817046585684702</v>
      </c>
      <c r="E24" s="186">
        <v>3.8</v>
      </c>
      <c r="F24" s="186">
        <v>3.54</v>
      </c>
      <c r="G24" s="186">
        <v>4</v>
      </c>
      <c r="H24" s="186">
        <v>4.2</v>
      </c>
      <c r="I24" s="186">
        <v>3.8</v>
      </c>
      <c r="J24" s="186">
        <v>4.5</v>
      </c>
      <c r="K24" s="186">
        <v>4.7</v>
      </c>
      <c r="L24" s="186">
        <v>5.3</v>
      </c>
      <c r="M24" s="186">
        <v>6.7</v>
      </c>
      <c r="N24" s="186">
        <v>7.9</v>
      </c>
      <c r="O24" s="93"/>
    </row>
    <row r="25" spans="2:15">
      <c r="B25" s="12" t="s">
        <v>7</v>
      </c>
      <c r="C25" s="186">
        <v>2.2129015852147527</v>
      </c>
      <c r="D25" s="186">
        <v>2.5926305486039198</v>
      </c>
      <c r="E25" s="186">
        <v>2.9</v>
      </c>
      <c r="F25" s="186">
        <v>2.86</v>
      </c>
      <c r="G25" s="186">
        <v>3.1</v>
      </c>
      <c r="H25" s="186">
        <v>3.5</v>
      </c>
      <c r="I25" s="186">
        <v>3.4</v>
      </c>
      <c r="J25" s="186">
        <v>3.7</v>
      </c>
      <c r="K25" s="186">
        <v>3.7</v>
      </c>
      <c r="L25" s="186">
        <v>4.2</v>
      </c>
      <c r="M25" s="186">
        <v>4.5</v>
      </c>
      <c r="N25" s="186">
        <v>4.3</v>
      </c>
      <c r="O25" s="93"/>
    </row>
    <row r="26" spans="2:15">
      <c r="B26" s="12" t="s">
        <v>18</v>
      </c>
      <c r="C26" s="186">
        <v>3.0038984120656411</v>
      </c>
      <c r="D26" s="186">
        <v>2.4394794719608042</v>
      </c>
      <c r="E26" s="186">
        <v>3.2</v>
      </c>
      <c r="F26" s="186">
        <v>3.3</v>
      </c>
      <c r="G26" s="186">
        <v>3.4</v>
      </c>
      <c r="H26" s="186">
        <v>7.6</v>
      </c>
      <c r="I26" s="186">
        <v>5.0999999999999996</v>
      </c>
      <c r="J26" s="186">
        <v>4.3</v>
      </c>
      <c r="K26" s="186">
        <v>5.8</v>
      </c>
      <c r="L26" s="186">
        <v>6.8</v>
      </c>
      <c r="M26" s="186">
        <v>5.0999999999999996</v>
      </c>
      <c r="N26" s="186">
        <v>5.5</v>
      </c>
      <c r="O26" s="93"/>
    </row>
    <row r="27" spans="2:15">
      <c r="B27" s="12" t="s">
        <v>19</v>
      </c>
      <c r="C27" s="186">
        <v>2.4504549087919791</v>
      </c>
      <c r="D27" s="186">
        <v>2.3147982636978663</v>
      </c>
      <c r="E27" s="186">
        <v>2.7</v>
      </c>
      <c r="F27" s="186">
        <v>2.0099999999999998</v>
      </c>
      <c r="G27" s="186">
        <v>2.5</v>
      </c>
      <c r="H27" s="186">
        <v>2.2000000000000002</v>
      </c>
      <c r="I27" s="186">
        <v>2.2999999999999998</v>
      </c>
      <c r="J27" s="186">
        <v>3.4</v>
      </c>
      <c r="K27" s="186">
        <v>3.9</v>
      </c>
      <c r="L27" s="274" t="s">
        <v>0</v>
      </c>
      <c r="M27" s="275"/>
      <c r="N27" s="276"/>
      <c r="O27" s="94"/>
    </row>
    <row r="28" spans="2:15">
      <c r="B28" s="12" t="s">
        <v>20</v>
      </c>
      <c r="C28" s="186">
        <v>0.97893225038441556</v>
      </c>
      <c r="D28" s="186">
        <v>1.4726091719198398</v>
      </c>
      <c r="E28" s="186">
        <v>1.6</v>
      </c>
      <c r="F28" s="186">
        <v>1.56</v>
      </c>
      <c r="G28" s="186">
        <v>2.2000000000000002</v>
      </c>
      <c r="H28" s="274" t="s">
        <v>0</v>
      </c>
      <c r="I28" s="275"/>
      <c r="J28" s="275"/>
      <c r="K28" s="275"/>
      <c r="L28" s="275"/>
      <c r="M28" s="275"/>
      <c r="N28" s="276"/>
      <c r="O28" s="94"/>
    </row>
    <row r="29" spans="2:15">
      <c r="D29" s="66"/>
      <c r="E29" s="66"/>
      <c r="F29" s="66"/>
      <c r="G29" s="66"/>
      <c r="H29" s="66"/>
      <c r="I29" s="66"/>
      <c r="J29" s="66"/>
      <c r="K29" s="66"/>
      <c r="L29" s="66"/>
      <c r="M29" s="66"/>
      <c r="N29" s="66"/>
      <c r="O29" s="93"/>
    </row>
    <row r="30" spans="2:15">
      <c r="B30" s="23" t="s">
        <v>115</v>
      </c>
      <c r="C30" s="23">
        <v>2020</v>
      </c>
      <c r="D30" s="23">
        <v>2019</v>
      </c>
      <c r="E30" s="23">
        <v>2018</v>
      </c>
      <c r="F30" s="23">
        <v>2017</v>
      </c>
      <c r="G30" s="23">
        <v>2016</v>
      </c>
      <c r="H30" s="23">
        <v>2015</v>
      </c>
      <c r="I30" s="23">
        <v>2014</v>
      </c>
      <c r="J30" s="23">
        <v>2013</v>
      </c>
      <c r="K30" s="23">
        <v>2012</v>
      </c>
      <c r="L30" s="23">
        <v>2011</v>
      </c>
      <c r="M30" s="23">
        <v>2010</v>
      </c>
      <c r="N30" s="23">
        <v>2009</v>
      </c>
      <c r="O30" s="90"/>
    </row>
    <row r="31" spans="2:15">
      <c r="B31" s="12" t="s">
        <v>28</v>
      </c>
      <c r="C31" s="232">
        <v>100.15208411714035</v>
      </c>
      <c r="D31" s="232">
        <v>104.57561721750636</v>
      </c>
      <c r="E31" s="232">
        <v>109.1</v>
      </c>
      <c r="F31" s="232">
        <v>101.5</v>
      </c>
      <c r="G31" s="232">
        <v>107</v>
      </c>
      <c r="H31" s="232">
        <v>102</v>
      </c>
      <c r="I31" s="232">
        <v>107</v>
      </c>
      <c r="J31" s="232">
        <v>115</v>
      </c>
      <c r="K31" s="232">
        <v>108</v>
      </c>
      <c r="L31" s="232">
        <v>119</v>
      </c>
      <c r="M31" s="232">
        <v>126</v>
      </c>
      <c r="N31" s="232">
        <v>140</v>
      </c>
      <c r="O31" s="93"/>
    </row>
    <row r="32" spans="2:15">
      <c r="B32" s="12" t="s">
        <v>4</v>
      </c>
      <c r="C32" s="232">
        <v>92.693090099292036</v>
      </c>
      <c r="D32" s="232">
        <v>100.34830381038601</v>
      </c>
      <c r="E32" s="232">
        <v>108</v>
      </c>
      <c r="F32" s="232">
        <v>98.44</v>
      </c>
      <c r="G32" s="232">
        <v>106</v>
      </c>
      <c r="H32" s="232">
        <v>99</v>
      </c>
      <c r="I32" s="232">
        <v>109</v>
      </c>
      <c r="J32" s="232">
        <v>110</v>
      </c>
      <c r="K32" s="232">
        <v>104</v>
      </c>
      <c r="L32" s="232">
        <v>120</v>
      </c>
      <c r="M32" s="232">
        <v>124</v>
      </c>
      <c r="N32" s="232">
        <v>135</v>
      </c>
      <c r="O32" s="93"/>
    </row>
    <row r="33" spans="2:15">
      <c r="B33" s="12" t="s">
        <v>5</v>
      </c>
      <c r="C33" s="232">
        <v>82.873259361340132</v>
      </c>
      <c r="D33" s="232">
        <v>77.775276017774885</v>
      </c>
      <c r="E33" s="232">
        <v>73</v>
      </c>
      <c r="F33" s="232">
        <v>81.764899999999997</v>
      </c>
      <c r="G33" s="232">
        <v>85</v>
      </c>
      <c r="H33" s="232">
        <v>85</v>
      </c>
      <c r="I33" s="232">
        <v>89</v>
      </c>
      <c r="J33" s="232">
        <v>101</v>
      </c>
      <c r="K33" s="232">
        <v>101</v>
      </c>
      <c r="L33" s="232">
        <v>113</v>
      </c>
      <c r="M33" s="232">
        <v>110</v>
      </c>
      <c r="N33" s="232">
        <v>125</v>
      </c>
      <c r="O33" s="93"/>
    </row>
    <row r="34" spans="2:15">
      <c r="B34" s="12" t="s">
        <v>17</v>
      </c>
      <c r="C34" s="232">
        <v>64.73925733348014</v>
      </c>
      <c r="D34" s="232">
        <v>73.969307528717707</v>
      </c>
      <c r="E34" s="232">
        <v>79</v>
      </c>
      <c r="F34" s="232">
        <v>82.757800000000003</v>
      </c>
      <c r="G34" s="232">
        <v>77</v>
      </c>
      <c r="H34" s="232">
        <v>79</v>
      </c>
      <c r="I34" s="232">
        <v>80</v>
      </c>
      <c r="J34" s="232">
        <v>81</v>
      </c>
      <c r="K34" s="232">
        <v>86</v>
      </c>
      <c r="L34" s="232">
        <v>92</v>
      </c>
      <c r="M34" s="232">
        <v>100</v>
      </c>
      <c r="N34" s="232">
        <v>117</v>
      </c>
      <c r="O34" s="93"/>
    </row>
    <row r="35" spans="2:15">
      <c r="B35" s="12" t="s">
        <v>6</v>
      </c>
      <c r="C35" s="232">
        <v>118.34353277870197</v>
      </c>
      <c r="D35" s="232">
        <v>133.00023925689061</v>
      </c>
      <c r="E35" s="232">
        <v>121</v>
      </c>
      <c r="F35" s="232">
        <v>126</v>
      </c>
      <c r="G35" s="232">
        <v>131</v>
      </c>
      <c r="H35" s="232">
        <v>127</v>
      </c>
      <c r="I35" s="232">
        <v>106</v>
      </c>
      <c r="J35" s="232">
        <v>132</v>
      </c>
      <c r="K35" s="232">
        <v>126</v>
      </c>
      <c r="L35" s="232">
        <v>125</v>
      </c>
      <c r="M35" s="232">
        <v>158</v>
      </c>
      <c r="N35" s="232">
        <v>230</v>
      </c>
      <c r="O35" s="93"/>
    </row>
    <row r="36" spans="2:15">
      <c r="B36" s="12" t="s">
        <v>7</v>
      </c>
      <c r="C36" s="232">
        <v>113.37974976087644</v>
      </c>
      <c r="D36" s="232">
        <v>123.834333968274</v>
      </c>
      <c r="E36" s="232">
        <v>137</v>
      </c>
      <c r="F36" s="232">
        <v>135.44</v>
      </c>
      <c r="G36" s="232">
        <v>159</v>
      </c>
      <c r="H36" s="232">
        <v>167</v>
      </c>
      <c r="I36" s="232">
        <v>167</v>
      </c>
      <c r="J36" s="232">
        <v>193</v>
      </c>
      <c r="K36" s="232">
        <v>145</v>
      </c>
      <c r="L36" s="232">
        <v>147</v>
      </c>
      <c r="M36" s="232">
        <v>163</v>
      </c>
      <c r="N36" s="232">
        <v>166</v>
      </c>
      <c r="O36" s="93"/>
    </row>
    <row r="37" spans="2:15">
      <c r="B37" s="12" t="s">
        <v>18</v>
      </c>
      <c r="C37" s="232">
        <v>141.6045044913364</v>
      </c>
      <c r="D37" s="232">
        <v>130.073090335833</v>
      </c>
      <c r="E37" s="232">
        <v>165</v>
      </c>
      <c r="F37" s="232">
        <v>175.74</v>
      </c>
      <c r="G37" s="232">
        <v>106</v>
      </c>
      <c r="H37" s="232">
        <v>110</v>
      </c>
      <c r="I37" s="232">
        <v>173</v>
      </c>
      <c r="J37" s="232">
        <v>230</v>
      </c>
      <c r="K37" s="232">
        <v>158</v>
      </c>
      <c r="L37" s="232">
        <v>138</v>
      </c>
      <c r="M37" s="232">
        <v>136</v>
      </c>
      <c r="N37" s="232">
        <v>148</v>
      </c>
      <c r="O37" s="93"/>
    </row>
    <row r="38" spans="2:15">
      <c r="B38" s="12" t="s">
        <v>19</v>
      </c>
      <c r="C38" s="232">
        <v>171.08410336170084</v>
      </c>
      <c r="D38" s="232">
        <v>171.96402360328401</v>
      </c>
      <c r="E38" s="232">
        <v>192</v>
      </c>
      <c r="F38" s="232">
        <v>160</v>
      </c>
      <c r="G38" s="232">
        <v>162</v>
      </c>
      <c r="H38" s="232">
        <v>130</v>
      </c>
      <c r="I38" s="232">
        <v>137.47319999999999</v>
      </c>
      <c r="J38" s="232">
        <v>169</v>
      </c>
      <c r="K38" s="232">
        <v>158</v>
      </c>
      <c r="L38" s="271" t="s">
        <v>0</v>
      </c>
      <c r="M38" s="272"/>
      <c r="N38" s="273"/>
      <c r="O38" s="94"/>
    </row>
    <row r="39" spans="2:15">
      <c r="B39" s="12" t="s">
        <v>20</v>
      </c>
      <c r="C39" s="232">
        <v>83.775807430395787</v>
      </c>
      <c r="D39" s="232">
        <v>104.81195260941273</v>
      </c>
      <c r="E39" s="232">
        <v>103</v>
      </c>
      <c r="F39" s="232">
        <v>105</v>
      </c>
      <c r="G39" s="232">
        <v>122</v>
      </c>
      <c r="H39" s="271" t="s">
        <v>0</v>
      </c>
      <c r="I39" s="272"/>
      <c r="J39" s="272"/>
      <c r="K39" s="272"/>
      <c r="L39" s="272"/>
      <c r="M39" s="272"/>
      <c r="N39" s="273"/>
      <c r="O39" s="94"/>
    </row>
    <row r="41" spans="2:15">
      <c r="B41" s="23" t="s">
        <v>118</v>
      </c>
      <c r="C41" s="23">
        <v>2020</v>
      </c>
      <c r="D41" s="23">
        <v>2019</v>
      </c>
      <c r="E41" s="23">
        <v>2018</v>
      </c>
      <c r="F41" s="23">
        <v>2017</v>
      </c>
      <c r="G41" s="23">
        <v>2016</v>
      </c>
      <c r="H41" s="23">
        <v>2015</v>
      </c>
      <c r="I41" s="23">
        <v>2014</v>
      </c>
      <c r="J41" s="23">
        <v>2013</v>
      </c>
      <c r="K41" s="23">
        <v>2012</v>
      </c>
      <c r="L41" s="23">
        <v>2011</v>
      </c>
      <c r="M41" s="23">
        <v>2010</v>
      </c>
      <c r="N41" s="23">
        <v>2009</v>
      </c>
      <c r="O41" s="90"/>
    </row>
    <row r="42" spans="2:15">
      <c r="B42" s="12" t="s">
        <v>28</v>
      </c>
      <c r="C42" s="232">
        <v>37134.885518247596</v>
      </c>
      <c r="D42" s="232">
        <f t="shared" ref="D42:N42" si="1">SUM(D43:D50)</f>
        <v>38364.947064464999</v>
      </c>
      <c r="E42" s="232">
        <f t="shared" si="1"/>
        <v>38504</v>
      </c>
      <c r="F42" s="232">
        <f t="shared" si="1"/>
        <v>36154</v>
      </c>
      <c r="G42" s="232">
        <f t="shared" si="1"/>
        <v>36147</v>
      </c>
      <c r="H42" s="232">
        <f t="shared" si="1"/>
        <v>31606</v>
      </c>
      <c r="I42" s="232">
        <f t="shared" si="1"/>
        <v>33793</v>
      </c>
      <c r="J42" s="232">
        <f t="shared" si="1"/>
        <v>34837</v>
      </c>
      <c r="K42" s="232">
        <f t="shared" si="1"/>
        <v>35741</v>
      </c>
      <c r="L42" s="232">
        <f t="shared" si="1"/>
        <v>38260</v>
      </c>
      <c r="M42" s="232">
        <f t="shared" si="1"/>
        <v>40069</v>
      </c>
      <c r="N42" s="232">
        <f t="shared" si="1"/>
        <v>40333</v>
      </c>
      <c r="O42" s="91"/>
    </row>
    <row r="43" spans="2:15">
      <c r="B43" s="12" t="s">
        <v>4</v>
      </c>
      <c r="C43" s="232">
        <v>18334.503937313599</v>
      </c>
      <c r="D43" s="232">
        <v>20228.3264699998</v>
      </c>
      <c r="E43" s="232">
        <v>21690</v>
      </c>
      <c r="F43" s="232">
        <v>20428</v>
      </c>
      <c r="G43" s="232">
        <v>20416</v>
      </c>
      <c r="H43" s="232">
        <v>18820</v>
      </c>
      <c r="I43" s="232">
        <v>20792</v>
      </c>
      <c r="J43" s="232">
        <v>21029</v>
      </c>
      <c r="K43" s="232">
        <v>21843</v>
      </c>
      <c r="L43" s="232">
        <v>24584</v>
      </c>
      <c r="M43" s="232">
        <v>26031</v>
      </c>
      <c r="N43" s="232">
        <v>25914</v>
      </c>
      <c r="O43" s="91"/>
    </row>
    <row r="44" spans="2:15">
      <c r="B44" s="12" t="s">
        <v>5</v>
      </c>
      <c r="C44" s="232">
        <v>2738.938084934</v>
      </c>
      <c r="D44" s="232">
        <v>3095.55</v>
      </c>
      <c r="E44" s="232">
        <v>2573</v>
      </c>
      <c r="F44" s="232">
        <v>4468</v>
      </c>
      <c r="G44" s="232">
        <v>4280</v>
      </c>
      <c r="H44" s="232">
        <v>4012</v>
      </c>
      <c r="I44" s="232">
        <v>4267</v>
      </c>
      <c r="J44" s="232">
        <v>4782</v>
      </c>
      <c r="K44" s="232">
        <v>4930</v>
      </c>
      <c r="L44" s="232">
        <v>5303</v>
      </c>
      <c r="M44" s="232">
        <v>5163</v>
      </c>
      <c r="N44" s="232">
        <v>6356</v>
      </c>
      <c r="O44" s="91"/>
    </row>
    <row r="45" spans="2:15">
      <c r="B45" s="12" t="s">
        <v>17</v>
      </c>
      <c r="C45" s="232">
        <v>1575.1614959998001</v>
      </c>
      <c r="D45" s="232">
        <v>1775.568569</v>
      </c>
      <c r="E45" s="232">
        <v>1880</v>
      </c>
      <c r="F45" s="232">
        <v>2008</v>
      </c>
      <c r="G45" s="232">
        <v>2035</v>
      </c>
      <c r="H45" s="232">
        <v>1965</v>
      </c>
      <c r="I45" s="232">
        <v>2070</v>
      </c>
      <c r="J45" s="232">
        <v>2107</v>
      </c>
      <c r="K45" s="232">
        <v>2223</v>
      </c>
      <c r="L45" s="232">
        <v>2278</v>
      </c>
      <c r="M45" s="232">
        <v>2379</v>
      </c>
      <c r="N45" s="232">
        <v>2359</v>
      </c>
      <c r="O45" s="91"/>
    </row>
    <row r="46" spans="2:15">
      <c r="B46" s="12" t="s">
        <v>6</v>
      </c>
      <c r="C46" s="232">
        <v>2623.5810000000001</v>
      </c>
      <c r="D46" s="232">
        <v>2504.2479563152001</v>
      </c>
      <c r="E46" s="232">
        <v>1695</v>
      </c>
      <c r="F46" s="232">
        <v>1659</v>
      </c>
      <c r="G46" s="232">
        <v>1647</v>
      </c>
      <c r="H46" s="232">
        <v>1766</v>
      </c>
      <c r="I46" s="232">
        <v>1836</v>
      </c>
      <c r="J46" s="232">
        <v>2475</v>
      </c>
      <c r="K46" s="232">
        <v>2312</v>
      </c>
      <c r="L46" s="232">
        <v>2304</v>
      </c>
      <c r="M46" s="232">
        <v>2629</v>
      </c>
      <c r="N46" s="232">
        <v>2685</v>
      </c>
      <c r="O46" s="91"/>
    </row>
    <row r="47" spans="2:15">
      <c r="B47" s="12" t="s">
        <v>7</v>
      </c>
      <c r="C47" s="232">
        <v>1324.981</v>
      </c>
      <c r="D47" s="232">
        <v>1786.912</v>
      </c>
      <c r="E47" s="232">
        <v>1953</v>
      </c>
      <c r="F47" s="232">
        <v>2055</v>
      </c>
      <c r="G47" s="232">
        <v>2221</v>
      </c>
      <c r="H47" s="232">
        <v>2501</v>
      </c>
      <c r="I47" s="232">
        <v>2607</v>
      </c>
      <c r="J47" s="232">
        <v>2428</v>
      </c>
      <c r="K47" s="232">
        <v>2223</v>
      </c>
      <c r="L47" s="232">
        <v>2481</v>
      </c>
      <c r="M47" s="232">
        <v>2831</v>
      </c>
      <c r="N47" s="232">
        <v>2318</v>
      </c>
      <c r="O47" s="91"/>
    </row>
    <row r="48" spans="2:15">
      <c r="B48" s="12" t="s">
        <v>18</v>
      </c>
      <c r="C48" s="232">
        <v>148.23500000000001</v>
      </c>
      <c r="D48" s="232">
        <v>136.14099999999999</v>
      </c>
      <c r="E48" s="232">
        <v>173</v>
      </c>
      <c r="F48" s="232">
        <v>173</v>
      </c>
      <c r="G48" s="232">
        <v>171</v>
      </c>
      <c r="H48" s="232">
        <v>516</v>
      </c>
      <c r="I48" s="232">
        <v>853</v>
      </c>
      <c r="J48" s="232">
        <v>910</v>
      </c>
      <c r="K48" s="232">
        <v>1230</v>
      </c>
      <c r="L48" s="232">
        <v>1310</v>
      </c>
      <c r="M48" s="232">
        <v>1036</v>
      </c>
      <c r="N48" s="232">
        <v>701</v>
      </c>
      <c r="O48" s="91"/>
    </row>
    <row r="49" spans="2:15">
      <c r="B49" s="12" t="s">
        <v>19</v>
      </c>
      <c r="C49" s="232">
        <v>9147.0059999999994</v>
      </c>
      <c r="D49" s="232">
        <v>7283.7349999997996</v>
      </c>
      <c r="E49" s="232">
        <v>7020</v>
      </c>
      <c r="F49" s="232">
        <v>4027</v>
      </c>
      <c r="G49" s="232">
        <v>3828</v>
      </c>
      <c r="H49" s="232">
        <v>2026</v>
      </c>
      <c r="I49" s="232">
        <v>1368</v>
      </c>
      <c r="J49" s="232">
        <v>1106</v>
      </c>
      <c r="K49" s="232">
        <v>980</v>
      </c>
      <c r="L49" s="270" t="s">
        <v>0</v>
      </c>
      <c r="M49" s="270"/>
      <c r="N49" s="270"/>
      <c r="O49" s="92"/>
    </row>
    <row r="50" spans="2:15">
      <c r="B50" s="12" t="s">
        <v>20</v>
      </c>
      <c r="C50" s="232">
        <v>1242.4790000001999</v>
      </c>
      <c r="D50" s="232">
        <v>1554.4660691501999</v>
      </c>
      <c r="E50" s="232">
        <v>1520</v>
      </c>
      <c r="F50" s="232">
        <v>1336</v>
      </c>
      <c r="G50" s="232">
        <v>1549</v>
      </c>
      <c r="H50" s="270" t="s">
        <v>0</v>
      </c>
      <c r="I50" s="270"/>
      <c r="J50" s="270"/>
      <c r="K50" s="270"/>
      <c r="L50" s="270"/>
      <c r="M50" s="270"/>
      <c r="N50" s="270"/>
      <c r="O50" s="92"/>
    </row>
    <row r="52" spans="2:15">
      <c r="B52" s="23" t="s">
        <v>119</v>
      </c>
      <c r="C52" s="23">
        <v>2020</v>
      </c>
      <c r="D52" s="23">
        <v>2019</v>
      </c>
      <c r="E52" s="23">
        <v>2018</v>
      </c>
      <c r="F52" s="23">
        <v>2017</v>
      </c>
      <c r="G52" s="23">
        <v>2016</v>
      </c>
      <c r="H52" s="23">
        <v>2015</v>
      </c>
      <c r="I52" s="23">
        <v>2014</v>
      </c>
      <c r="J52" s="23">
        <v>2013</v>
      </c>
      <c r="K52" s="23">
        <v>2012</v>
      </c>
      <c r="L52" s="23">
        <v>2011</v>
      </c>
      <c r="M52" s="23">
        <v>2010</v>
      </c>
      <c r="N52" s="23">
        <v>2009</v>
      </c>
      <c r="O52" s="90"/>
    </row>
    <row r="53" spans="2:15">
      <c r="B53" s="40" t="s">
        <v>28</v>
      </c>
      <c r="C53" s="232">
        <v>15756.386430543102</v>
      </c>
      <c r="D53" s="232">
        <f>SUM(D54:D61)</f>
        <v>18085.469414043302</v>
      </c>
      <c r="E53" s="232">
        <f>SUM(E54:E61)</f>
        <v>20631</v>
      </c>
      <c r="F53" s="232">
        <f>SUM(F54:F60)</f>
        <v>21049</v>
      </c>
      <c r="G53" s="232">
        <f>SUM(G54:G61)</f>
        <v>24173</v>
      </c>
      <c r="H53" s="232">
        <f>SUM(H54:H60)</f>
        <v>25560</v>
      </c>
      <c r="I53" s="232">
        <f>SUM(I54:I61)</f>
        <v>27563</v>
      </c>
      <c r="J53" s="232">
        <f>SUM(J54:J60)</f>
        <v>34731</v>
      </c>
      <c r="K53" s="232">
        <f>SUM(K54:K61)</f>
        <v>40206</v>
      </c>
      <c r="L53" s="232">
        <f>SUM(L54:L60)</f>
        <v>47554</v>
      </c>
      <c r="M53" s="232">
        <f>SUM(M54:M61)</f>
        <v>50353</v>
      </c>
      <c r="N53" s="232">
        <f>SUM(N54:N60)</f>
        <v>56701</v>
      </c>
      <c r="O53" s="91"/>
    </row>
    <row r="54" spans="2:15">
      <c r="B54" s="12" t="s">
        <v>4</v>
      </c>
      <c r="C54" s="232">
        <v>8908.1090071743001</v>
      </c>
      <c r="D54" s="232">
        <v>10482</v>
      </c>
      <c r="E54" s="232">
        <v>11662</v>
      </c>
      <c r="F54" s="232">
        <v>10673</v>
      </c>
      <c r="G54" s="232">
        <v>12652</v>
      </c>
      <c r="H54" s="232">
        <v>13117</v>
      </c>
      <c r="I54" s="232">
        <v>15144</v>
      </c>
      <c r="J54" s="232">
        <v>18004</v>
      </c>
      <c r="K54" s="232">
        <v>20794</v>
      </c>
      <c r="L54" s="232">
        <v>25190</v>
      </c>
      <c r="M54" s="232">
        <v>25425</v>
      </c>
      <c r="N54" s="232">
        <v>27225</v>
      </c>
      <c r="O54" s="91"/>
    </row>
    <row r="55" spans="2:15">
      <c r="B55" s="12" t="s">
        <v>5</v>
      </c>
      <c r="C55" s="232">
        <v>2509.5934412350002</v>
      </c>
      <c r="D55" s="232">
        <v>2363</v>
      </c>
      <c r="E55" s="232">
        <v>2811</v>
      </c>
      <c r="F55" s="232">
        <v>3378</v>
      </c>
      <c r="G55" s="232">
        <v>3682</v>
      </c>
      <c r="H55" s="232">
        <v>4190</v>
      </c>
      <c r="I55" s="232">
        <v>4436</v>
      </c>
      <c r="J55" s="232">
        <v>6040</v>
      </c>
      <c r="K55" s="232">
        <v>7560</v>
      </c>
      <c r="L55" s="232">
        <v>8577</v>
      </c>
      <c r="M55" s="232">
        <v>8761</v>
      </c>
      <c r="N55" s="232">
        <v>9399</v>
      </c>
      <c r="O55" s="91"/>
    </row>
    <row r="56" spans="2:15">
      <c r="B56" s="12" t="s">
        <v>17</v>
      </c>
      <c r="C56" s="232">
        <v>872.60046116479998</v>
      </c>
      <c r="D56" s="232">
        <v>1280.7337840431999</v>
      </c>
      <c r="E56" s="232">
        <v>1367</v>
      </c>
      <c r="F56" s="232">
        <v>1515</v>
      </c>
      <c r="G56" s="232">
        <v>1657</v>
      </c>
      <c r="H56" s="232">
        <v>1872</v>
      </c>
      <c r="I56" s="232">
        <v>2044</v>
      </c>
      <c r="J56" s="232">
        <v>2078</v>
      </c>
      <c r="K56" s="232">
        <v>2227</v>
      </c>
      <c r="L56" s="232">
        <v>2663</v>
      </c>
      <c r="M56" s="232">
        <v>2941</v>
      </c>
      <c r="N56" s="232">
        <v>3823</v>
      </c>
      <c r="O56" s="91"/>
    </row>
    <row r="57" spans="2:15">
      <c r="B57" s="12" t="s">
        <v>6</v>
      </c>
      <c r="C57" s="232">
        <v>1610.6885209689001</v>
      </c>
      <c r="D57" s="232">
        <v>2010.7956300000001</v>
      </c>
      <c r="E57" s="232">
        <v>2609</v>
      </c>
      <c r="F57" s="232">
        <v>3373</v>
      </c>
      <c r="G57" s="232">
        <v>3715</v>
      </c>
      <c r="H57" s="232">
        <v>3472</v>
      </c>
      <c r="I57" s="232">
        <v>2612</v>
      </c>
      <c r="J57" s="232">
        <v>3218</v>
      </c>
      <c r="K57" s="232">
        <v>3767</v>
      </c>
      <c r="L57" s="232">
        <v>4606</v>
      </c>
      <c r="M57" s="232">
        <v>6349</v>
      </c>
      <c r="N57" s="232">
        <v>8107</v>
      </c>
      <c r="O57" s="91"/>
    </row>
    <row r="58" spans="2:15">
      <c r="B58" s="12" t="s">
        <v>7</v>
      </c>
      <c r="C58" s="232">
        <v>1819.7049999999999</v>
      </c>
      <c r="D58" s="232">
        <v>1910.91</v>
      </c>
      <c r="E58" s="232">
        <v>2111</v>
      </c>
      <c r="F58" s="232">
        <v>1981</v>
      </c>
      <c r="G58" s="232">
        <v>2137</v>
      </c>
      <c r="H58" s="232">
        <v>2377</v>
      </c>
      <c r="I58" s="232">
        <v>2578</v>
      </c>
      <c r="J58" s="232">
        <v>3610</v>
      </c>
      <c r="K58" s="232">
        <v>3651</v>
      </c>
      <c r="L58" s="232">
        <v>4343</v>
      </c>
      <c r="M58" s="232">
        <v>4641</v>
      </c>
      <c r="N58" s="232">
        <v>5190</v>
      </c>
      <c r="O58" s="91"/>
    </row>
    <row r="59" spans="2:15">
      <c r="B59" s="12" t="s">
        <v>18</v>
      </c>
      <c r="C59" s="67">
        <v>0</v>
      </c>
      <c r="D59" s="80">
        <v>0</v>
      </c>
      <c r="E59" s="80">
        <v>0</v>
      </c>
      <c r="F59" s="232">
        <v>11</v>
      </c>
      <c r="G59" s="232">
        <v>21</v>
      </c>
      <c r="H59" s="232">
        <v>70</v>
      </c>
      <c r="I59" s="232">
        <v>253</v>
      </c>
      <c r="J59" s="232">
        <v>1212</v>
      </c>
      <c r="K59" s="232">
        <v>1666</v>
      </c>
      <c r="L59" s="232">
        <v>2175</v>
      </c>
      <c r="M59" s="232">
        <v>2236</v>
      </c>
      <c r="N59" s="232">
        <v>2957</v>
      </c>
      <c r="O59" s="91"/>
    </row>
    <row r="60" spans="2:15">
      <c r="B60" s="12" t="s">
        <v>19</v>
      </c>
      <c r="C60" s="232">
        <v>35.6900000001</v>
      </c>
      <c r="D60" s="232">
        <v>38.030000000100003</v>
      </c>
      <c r="E60" s="232">
        <v>71</v>
      </c>
      <c r="F60" s="232">
        <v>118</v>
      </c>
      <c r="G60" s="232">
        <v>309</v>
      </c>
      <c r="H60" s="232">
        <v>462</v>
      </c>
      <c r="I60" s="232">
        <v>496</v>
      </c>
      <c r="J60" s="232">
        <v>569</v>
      </c>
      <c r="K60" s="232">
        <v>541</v>
      </c>
      <c r="L60" s="270" t="s">
        <v>0</v>
      </c>
      <c r="M60" s="270"/>
      <c r="N60" s="270"/>
      <c r="O60" s="92"/>
    </row>
    <row r="61" spans="2:15">
      <c r="B61" s="12" t="s">
        <v>20</v>
      </c>
      <c r="C61" s="67">
        <v>0</v>
      </c>
      <c r="D61" s="80">
        <v>0</v>
      </c>
      <c r="E61" s="80">
        <v>0</v>
      </c>
      <c r="F61" s="80">
        <v>0</v>
      </c>
      <c r="G61" s="115">
        <v>0</v>
      </c>
      <c r="H61" s="270" t="s">
        <v>0</v>
      </c>
      <c r="I61" s="270"/>
      <c r="J61" s="270"/>
      <c r="K61" s="270"/>
      <c r="L61" s="270"/>
      <c r="M61" s="270"/>
      <c r="N61" s="270"/>
      <c r="O61" s="92"/>
    </row>
    <row r="62" spans="2:15">
      <c r="F62" s="83"/>
      <c r="H62" s="83"/>
    </row>
  </sheetData>
  <sheetProtection algorithmName="SHA-512" hashValue="u1tfmsZRSIePbew8H3Nc3yRMSeKN6gjuUo+UMeGRuqKqhafPYUDO2/JBm2ZjCkUTnN/e1MZzlR4e0IJLSS4NKA==" saltValue="lAiUHsO1958ZQX5h7fqdsg==" spinCount="100000" sheet="1" objects="1" scenarios="1"/>
  <mergeCells count="12">
    <mergeCell ref="B4:O4"/>
    <mergeCell ref="L60:N60"/>
    <mergeCell ref="H61:N61"/>
    <mergeCell ref="H17:N17"/>
    <mergeCell ref="H50:N50"/>
    <mergeCell ref="L16:N16"/>
    <mergeCell ref="L49:N49"/>
    <mergeCell ref="H39:N39"/>
    <mergeCell ref="L27:N27"/>
    <mergeCell ref="H28:N28"/>
    <mergeCell ref="L38:N38"/>
    <mergeCell ref="B6:N6"/>
  </mergeCells>
  <pageMargins left="0.7" right="0.7" top="0.75" bottom="0.75" header="0.3" footer="0.3"/>
  <pageSetup scale="50" orientation="landscape" r:id="rId1"/>
  <ignoredErrors>
    <ignoredError sqref="G53:I53 J53:K53 L53:M53" formula="1"/>
    <ignoredError sqref="F53" formula="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6E0B4"/>
    <pageSetUpPr fitToPage="1"/>
  </sheetPr>
  <dimension ref="B3:P66"/>
  <sheetViews>
    <sheetView showGridLines="0" topLeftCell="A40" zoomScaleNormal="100" workbookViewId="0">
      <selection activeCell="K77" sqref="K77"/>
    </sheetView>
  </sheetViews>
  <sheetFormatPr defaultColWidth="9.109375" defaultRowHeight="13.8"/>
  <cols>
    <col min="1" max="1" width="4.109375" style="2" customWidth="1"/>
    <col min="2" max="2" width="44.44140625" style="2" bestFit="1" customWidth="1"/>
    <col min="3" max="3" width="15.88671875" style="151" customWidth="1"/>
    <col min="4" max="4" width="17.109375" style="2" bestFit="1" customWidth="1"/>
    <col min="5" max="6" width="16.109375" style="2" bestFit="1" customWidth="1"/>
    <col min="7" max="14" width="13.88671875" style="2" bestFit="1" customWidth="1"/>
    <col min="15" max="15" width="18.44140625" style="89" customWidth="1"/>
    <col min="16" max="16" width="4.109375" style="2" customWidth="1"/>
    <col min="17" max="16384" width="9.109375" style="2"/>
  </cols>
  <sheetData>
    <row r="3" spans="2:16" ht="15" customHeight="1"/>
    <row r="4" spans="2:16" s="22" customFormat="1" ht="31.5" customHeight="1">
      <c r="B4" s="267" t="s">
        <v>83</v>
      </c>
      <c r="C4" s="268"/>
      <c r="D4" s="268"/>
      <c r="E4" s="268"/>
      <c r="F4" s="268"/>
      <c r="G4" s="268"/>
      <c r="H4" s="268"/>
      <c r="I4" s="268"/>
      <c r="J4" s="268"/>
      <c r="K4" s="268"/>
      <c r="L4" s="268"/>
      <c r="M4" s="268"/>
      <c r="N4" s="268"/>
      <c r="O4" s="269"/>
      <c r="P4" s="48"/>
    </row>
    <row r="6" spans="2:16">
      <c r="B6" s="2" t="s">
        <v>219</v>
      </c>
    </row>
    <row r="8" spans="2:16">
      <c r="B8" s="16" t="s">
        <v>189</v>
      </c>
      <c r="C8" s="16">
        <v>2020</v>
      </c>
      <c r="D8" s="16">
        <v>2019</v>
      </c>
      <c r="E8" s="16">
        <v>2018</v>
      </c>
      <c r="F8" s="16">
        <v>2017</v>
      </c>
      <c r="G8" s="16">
        <v>2016</v>
      </c>
      <c r="H8" s="16">
        <v>2015</v>
      </c>
      <c r="I8" s="16">
        <v>2014</v>
      </c>
      <c r="J8" s="16">
        <v>2013</v>
      </c>
      <c r="K8" s="16">
        <v>2012</v>
      </c>
      <c r="L8" s="16">
        <v>2011</v>
      </c>
      <c r="M8" s="16">
        <v>2010</v>
      </c>
      <c r="N8" s="16">
        <v>2009</v>
      </c>
      <c r="O8" s="32"/>
    </row>
    <row r="9" spans="2:16">
      <c r="B9" s="25" t="s">
        <v>28</v>
      </c>
      <c r="C9" s="232">
        <v>46678.54341591079</v>
      </c>
      <c r="D9" s="232">
        <v>51164.137916027503</v>
      </c>
      <c r="E9" s="232">
        <f>SUM(E10:E17)</f>
        <v>51912</v>
      </c>
      <c r="F9" s="232">
        <f>SUM(F10:F17)</f>
        <v>56212</v>
      </c>
      <c r="G9" s="232">
        <f t="shared" ref="G9:N9" si="0">SUM(G10:G17)</f>
        <v>53129</v>
      </c>
      <c r="H9" s="232">
        <f t="shared" si="0"/>
        <v>54542</v>
      </c>
      <c r="I9" s="232">
        <f t="shared" si="0"/>
        <v>59862</v>
      </c>
      <c r="J9" s="232">
        <f t="shared" si="0"/>
        <v>69804</v>
      </c>
      <c r="K9" s="232">
        <f t="shared" si="0"/>
        <v>71503</v>
      </c>
      <c r="L9" s="232">
        <f t="shared" si="0"/>
        <v>79785</v>
      </c>
      <c r="M9" s="232">
        <f t="shared" si="0"/>
        <v>82419</v>
      </c>
      <c r="N9" s="232">
        <f t="shared" si="0"/>
        <v>66992</v>
      </c>
      <c r="O9" s="96"/>
    </row>
    <row r="10" spans="2:16">
      <c r="B10" s="17" t="s">
        <v>4</v>
      </c>
      <c r="C10" s="232">
        <v>32199.394810419602</v>
      </c>
      <c r="D10" s="232">
        <v>33363.8871804136</v>
      </c>
      <c r="E10" s="232">
        <v>35881</v>
      </c>
      <c r="F10" s="232">
        <v>38021</v>
      </c>
      <c r="G10" s="232">
        <v>34851</v>
      </c>
      <c r="H10" s="232">
        <v>36107</v>
      </c>
      <c r="I10" s="232">
        <v>41051</v>
      </c>
      <c r="J10" s="232">
        <v>48808</v>
      </c>
      <c r="K10" s="232">
        <v>50060</v>
      </c>
      <c r="L10" s="232">
        <v>57066</v>
      </c>
      <c r="M10" s="232">
        <v>58393</v>
      </c>
      <c r="N10" s="232">
        <v>53121</v>
      </c>
      <c r="O10" s="96"/>
    </row>
    <row r="11" spans="2:16">
      <c r="B11" s="17" t="s">
        <v>5</v>
      </c>
      <c r="C11" s="232">
        <v>4176.8228640346997</v>
      </c>
      <c r="D11" s="232">
        <v>6227.5544224013001</v>
      </c>
      <c r="E11" s="232">
        <v>5929</v>
      </c>
      <c r="F11" s="232">
        <v>8317</v>
      </c>
      <c r="G11" s="232">
        <v>8840</v>
      </c>
      <c r="H11" s="232">
        <v>7993</v>
      </c>
      <c r="I11" s="232">
        <v>8071</v>
      </c>
      <c r="J11" s="232">
        <v>9713</v>
      </c>
      <c r="K11" s="232">
        <v>10622</v>
      </c>
      <c r="L11" s="232">
        <v>11928</v>
      </c>
      <c r="M11" s="232">
        <v>14418</v>
      </c>
      <c r="N11" s="232">
        <v>3338</v>
      </c>
      <c r="O11" s="96"/>
    </row>
    <row r="12" spans="2:16" ht="16.2">
      <c r="B12" s="25" t="s">
        <v>157</v>
      </c>
      <c r="C12" s="232">
        <v>2403.6738754541884</v>
      </c>
      <c r="D12" s="232">
        <v>3965.0094110275431</v>
      </c>
      <c r="E12" s="232">
        <v>3069</v>
      </c>
      <c r="F12" s="232">
        <v>3537</v>
      </c>
      <c r="G12" s="232">
        <v>3772</v>
      </c>
      <c r="H12" s="232">
        <v>4248</v>
      </c>
      <c r="I12" s="232">
        <v>4576</v>
      </c>
      <c r="J12" s="232">
        <v>4667</v>
      </c>
      <c r="K12" s="232">
        <v>4725</v>
      </c>
      <c r="L12" s="232">
        <v>4706</v>
      </c>
      <c r="M12" s="232">
        <v>4915</v>
      </c>
      <c r="N12" s="232">
        <v>4751</v>
      </c>
      <c r="O12" s="96"/>
    </row>
    <row r="13" spans="2:16">
      <c r="B13" s="17" t="s">
        <v>6</v>
      </c>
      <c r="C13" s="232">
        <v>1572.4199999999998</v>
      </c>
      <c r="D13" s="232">
        <v>1930.6775</v>
      </c>
      <c r="E13" s="232">
        <v>1803</v>
      </c>
      <c r="F13" s="232">
        <v>1465</v>
      </c>
      <c r="G13" s="232">
        <v>1410</v>
      </c>
      <c r="H13" s="232">
        <v>1452</v>
      </c>
      <c r="I13" s="232">
        <v>1964</v>
      </c>
      <c r="J13" s="232">
        <v>2143</v>
      </c>
      <c r="K13" s="232">
        <v>1686</v>
      </c>
      <c r="L13" s="232">
        <v>2132</v>
      </c>
      <c r="M13" s="232">
        <v>1479</v>
      </c>
      <c r="N13" s="232">
        <v>1562</v>
      </c>
      <c r="O13" s="96"/>
    </row>
    <row r="14" spans="2:16">
      <c r="B14" s="17" t="s">
        <v>7</v>
      </c>
      <c r="C14" s="232">
        <v>2575.9</v>
      </c>
      <c r="D14" s="232">
        <v>2136.1610000000001</v>
      </c>
      <c r="E14" s="232">
        <v>2304</v>
      </c>
      <c r="F14" s="232">
        <v>2314</v>
      </c>
      <c r="G14" s="232">
        <v>1794</v>
      </c>
      <c r="H14" s="232">
        <v>3320</v>
      </c>
      <c r="I14" s="232">
        <v>2903</v>
      </c>
      <c r="J14" s="232">
        <v>2977</v>
      </c>
      <c r="K14" s="232">
        <v>2780</v>
      </c>
      <c r="L14" s="232">
        <v>3085</v>
      </c>
      <c r="M14" s="232">
        <v>2645</v>
      </c>
      <c r="N14" s="232">
        <v>3593</v>
      </c>
      <c r="O14" s="96"/>
    </row>
    <row r="15" spans="2:16">
      <c r="B15" s="17" t="s">
        <v>18</v>
      </c>
      <c r="C15" s="184">
        <v>0</v>
      </c>
      <c r="D15" s="132" t="s">
        <v>128</v>
      </c>
      <c r="E15" s="131" t="s">
        <v>128</v>
      </c>
      <c r="F15" s="232">
        <v>63</v>
      </c>
      <c r="G15" s="232">
        <v>86</v>
      </c>
      <c r="H15" s="232">
        <v>20</v>
      </c>
      <c r="I15" s="232">
        <v>122</v>
      </c>
      <c r="J15" s="232">
        <v>486</v>
      </c>
      <c r="K15" s="232">
        <v>624</v>
      </c>
      <c r="L15" s="232">
        <v>868</v>
      </c>
      <c r="M15" s="232">
        <v>569</v>
      </c>
      <c r="N15" s="232">
        <v>627</v>
      </c>
      <c r="O15" s="96"/>
    </row>
    <row r="16" spans="2:16">
      <c r="B16" s="17" t="s">
        <v>19</v>
      </c>
      <c r="C16" s="232">
        <v>3750.3318660023001</v>
      </c>
      <c r="D16" s="232">
        <v>3540.8484021848999</v>
      </c>
      <c r="E16" s="232">
        <v>2926</v>
      </c>
      <c r="F16" s="232">
        <v>2495</v>
      </c>
      <c r="G16" s="232">
        <v>2376</v>
      </c>
      <c r="H16" s="232">
        <v>1402</v>
      </c>
      <c r="I16" s="232">
        <v>1175</v>
      </c>
      <c r="J16" s="232">
        <v>1010</v>
      </c>
      <c r="K16" s="232">
        <v>1006</v>
      </c>
      <c r="L16" s="278" t="s">
        <v>0</v>
      </c>
      <c r="M16" s="278"/>
      <c r="N16" s="278"/>
      <c r="O16" s="97"/>
    </row>
    <row r="17" spans="2:15">
      <c r="B17" s="17" t="s">
        <v>20</v>
      </c>
      <c r="C17" s="184">
        <v>0</v>
      </c>
      <c r="D17" s="184">
        <v>0</v>
      </c>
      <c r="E17" s="184">
        <v>0</v>
      </c>
      <c r="F17" s="184">
        <v>0</v>
      </c>
      <c r="G17" s="184">
        <v>0</v>
      </c>
      <c r="H17" s="278" t="s">
        <v>0</v>
      </c>
      <c r="I17" s="278"/>
      <c r="J17" s="278"/>
      <c r="K17" s="278"/>
      <c r="L17" s="278"/>
      <c r="M17" s="278"/>
      <c r="N17" s="278"/>
      <c r="O17" s="97"/>
    </row>
    <row r="18" spans="2:15" s="119" customFormat="1">
      <c r="B18" s="57" t="s">
        <v>496</v>
      </c>
      <c r="C18" s="57"/>
      <c r="D18" s="95"/>
      <c r="E18" s="123"/>
      <c r="F18" s="123"/>
      <c r="G18" s="95"/>
      <c r="H18" s="27"/>
      <c r="I18" s="27"/>
      <c r="J18" s="27"/>
      <c r="K18" s="27"/>
      <c r="L18" s="27"/>
      <c r="M18" s="27"/>
      <c r="N18" s="27"/>
      <c r="O18" s="97"/>
    </row>
    <row r="20" spans="2:15">
      <c r="B20" s="16" t="s">
        <v>22</v>
      </c>
      <c r="C20" s="16">
        <v>2020</v>
      </c>
      <c r="D20" s="16">
        <v>2019</v>
      </c>
      <c r="E20" s="16">
        <v>2018</v>
      </c>
      <c r="F20" s="16">
        <v>2017</v>
      </c>
      <c r="G20" s="16">
        <v>2016</v>
      </c>
      <c r="H20" s="16">
        <v>2015</v>
      </c>
      <c r="I20" s="16">
        <v>2014</v>
      </c>
      <c r="J20" s="16">
        <v>2013</v>
      </c>
      <c r="K20" s="16">
        <v>2012</v>
      </c>
      <c r="L20" s="16">
        <v>2011</v>
      </c>
      <c r="M20" s="16">
        <v>2010</v>
      </c>
      <c r="N20" s="16">
        <v>2009</v>
      </c>
      <c r="O20" s="32"/>
    </row>
    <row r="21" spans="2:15">
      <c r="B21" s="25" t="s">
        <v>28</v>
      </c>
      <c r="C21" s="186">
        <v>2.1243636109860167</v>
      </c>
      <c r="D21" s="186">
        <v>2.4637409164619117</v>
      </c>
      <c r="E21" s="186">
        <v>3.5</v>
      </c>
      <c r="F21" s="186">
        <v>2.9</v>
      </c>
      <c r="G21" s="186">
        <v>2.9</v>
      </c>
      <c r="H21" s="186">
        <v>3.1</v>
      </c>
      <c r="I21" s="186">
        <v>3.3</v>
      </c>
      <c r="J21" s="186">
        <v>4</v>
      </c>
      <c r="K21" s="186">
        <v>3.5</v>
      </c>
      <c r="L21" s="186">
        <v>3.8</v>
      </c>
      <c r="M21" s="186">
        <v>4</v>
      </c>
      <c r="N21" s="186">
        <v>3.1</v>
      </c>
      <c r="O21" s="98"/>
    </row>
    <row r="22" spans="2:15">
      <c r="B22" s="17" t="s">
        <v>4</v>
      </c>
      <c r="C22" s="186">
        <v>2.9219487672511342</v>
      </c>
      <c r="D22" s="186">
        <v>3.1384660270510119</v>
      </c>
      <c r="E22" s="186">
        <v>3.5</v>
      </c>
      <c r="F22" s="186">
        <v>3.89</v>
      </c>
      <c r="G22" s="186">
        <v>3.4</v>
      </c>
      <c r="H22" s="186">
        <v>3</v>
      </c>
      <c r="I22" s="186">
        <v>4</v>
      </c>
      <c r="J22" s="186">
        <v>4</v>
      </c>
      <c r="K22" s="186">
        <v>4.0999999999999996</v>
      </c>
      <c r="L22" s="186">
        <v>4.5999999999999996</v>
      </c>
      <c r="M22" s="186">
        <v>4.5999999999999996</v>
      </c>
      <c r="N22" s="186">
        <v>4</v>
      </c>
      <c r="O22" s="98"/>
    </row>
    <row r="23" spans="2:15">
      <c r="B23" s="17" t="s">
        <v>5</v>
      </c>
      <c r="C23" s="186">
        <v>2.3001495633175866</v>
      </c>
      <c r="D23" s="186">
        <v>3.3159341350676663</v>
      </c>
      <c r="E23" s="186">
        <v>3.4</v>
      </c>
      <c r="F23" s="186">
        <v>4.55</v>
      </c>
      <c r="G23" s="186">
        <v>4.4000000000000004</v>
      </c>
      <c r="H23" s="186">
        <v>4</v>
      </c>
      <c r="I23" s="186">
        <v>4</v>
      </c>
      <c r="J23" s="186">
        <v>4</v>
      </c>
      <c r="K23" s="186">
        <v>3.9</v>
      </c>
      <c r="L23" s="186">
        <v>4.2</v>
      </c>
      <c r="M23" s="186">
        <v>4.9000000000000004</v>
      </c>
      <c r="N23" s="186">
        <v>2.5</v>
      </c>
      <c r="O23" s="98"/>
    </row>
    <row r="24" spans="2:15" ht="16.2">
      <c r="B24" s="25" t="s">
        <v>157</v>
      </c>
      <c r="C24" s="186">
        <v>1.6037626998202714</v>
      </c>
      <c r="D24" s="186">
        <v>2.7320801659956291</v>
      </c>
      <c r="E24" s="186">
        <v>2.2000000000000002</v>
      </c>
      <c r="F24" s="186">
        <v>2.54</v>
      </c>
      <c r="G24" s="186">
        <v>2.9</v>
      </c>
      <c r="H24" s="186">
        <v>3</v>
      </c>
      <c r="I24" s="186">
        <v>4</v>
      </c>
      <c r="J24" s="186">
        <v>3</v>
      </c>
      <c r="K24" s="186">
        <v>3.4</v>
      </c>
      <c r="L24" s="186">
        <v>3.4</v>
      </c>
      <c r="M24" s="186">
        <v>3.6</v>
      </c>
      <c r="N24" s="186">
        <v>3.4</v>
      </c>
      <c r="O24" s="98"/>
    </row>
    <row r="25" spans="2:15">
      <c r="B25" s="17" t="s">
        <v>6</v>
      </c>
      <c r="C25" s="186">
        <v>1.3655687239417378</v>
      </c>
      <c r="D25" s="186">
        <v>1.7453774687421557</v>
      </c>
      <c r="E25" s="186">
        <v>1.6</v>
      </c>
      <c r="F25" s="186">
        <v>1.03</v>
      </c>
      <c r="G25" s="186">
        <v>1.1000000000000001</v>
      </c>
      <c r="H25" s="186">
        <v>1</v>
      </c>
      <c r="I25" s="186">
        <v>2</v>
      </c>
      <c r="J25" s="186">
        <v>2</v>
      </c>
      <c r="K25" s="186">
        <v>1.3</v>
      </c>
      <c r="L25" s="186">
        <v>1.6</v>
      </c>
      <c r="M25" s="186">
        <v>1.1000000000000001</v>
      </c>
      <c r="N25" s="186">
        <v>2.2000000000000002</v>
      </c>
      <c r="O25" s="98"/>
    </row>
    <row r="26" spans="2:15">
      <c r="B26" s="17" t="s">
        <v>7</v>
      </c>
      <c r="C26" s="186">
        <v>1.8126494007205551</v>
      </c>
      <c r="D26" s="186">
        <v>1.4977130498267084</v>
      </c>
      <c r="E26" s="186">
        <v>1.7</v>
      </c>
      <c r="F26" s="186">
        <v>1.64</v>
      </c>
      <c r="G26" s="186">
        <v>1.3</v>
      </c>
      <c r="H26" s="186">
        <v>2</v>
      </c>
      <c r="I26" s="186">
        <v>2</v>
      </c>
      <c r="J26" s="186">
        <v>2</v>
      </c>
      <c r="K26" s="186">
        <v>1.8</v>
      </c>
      <c r="L26" s="186">
        <v>1.9</v>
      </c>
      <c r="M26" s="186">
        <v>1.6</v>
      </c>
      <c r="N26" s="186">
        <v>2.1</v>
      </c>
      <c r="O26" s="98"/>
    </row>
    <row r="27" spans="2:15">
      <c r="B27" s="17" t="s">
        <v>18</v>
      </c>
      <c r="C27" s="134" t="s">
        <v>128</v>
      </c>
      <c r="D27" s="134" t="s">
        <v>128</v>
      </c>
      <c r="E27" s="134" t="s">
        <v>128</v>
      </c>
      <c r="F27" s="186">
        <v>1.1299999999999999</v>
      </c>
      <c r="G27" s="186">
        <v>1.5</v>
      </c>
      <c r="H27" s="134" t="s">
        <v>128</v>
      </c>
      <c r="I27" s="186">
        <v>1</v>
      </c>
      <c r="J27" s="186">
        <v>1</v>
      </c>
      <c r="K27" s="186">
        <v>1.3</v>
      </c>
      <c r="L27" s="186">
        <v>1.7</v>
      </c>
      <c r="M27" s="186">
        <v>0.9</v>
      </c>
      <c r="N27" s="186">
        <v>0.9</v>
      </c>
      <c r="O27" s="98"/>
    </row>
    <row r="28" spans="2:15">
      <c r="B28" s="17" t="s">
        <v>19</v>
      </c>
      <c r="C28" s="186">
        <v>1.0007974924405774</v>
      </c>
      <c r="D28" s="186">
        <v>1.1194499869082226</v>
      </c>
      <c r="E28" s="186">
        <v>1.1000000000000001</v>
      </c>
      <c r="F28" s="186">
        <v>1.21</v>
      </c>
      <c r="G28" s="186">
        <v>1.4</v>
      </c>
      <c r="H28" s="186">
        <v>1</v>
      </c>
      <c r="I28" s="186">
        <v>1</v>
      </c>
      <c r="J28" s="186">
        <v>2</v>
      </c>
      <c r="K28" s="186">
        <v>2.6</v>
      </c>
      <c r="L28" s="285" t="s">
        <v>0</v>
      </c>
      <c r="M28" s="286"/>
      <c r="N28" s="287"/>
      <c r="O28" s="98"/>
    </row>
    <row r="29" spans="2:15">
      <c r="B29" s="17" t="s">
        <v>20</v>
      </c>
      <c r="C29" s="134" t="s">
        <v>128</v>
      </c>
      <c r="D29" s="134" t="s">
        <v>128</v>
      </c>
      <c r="E29" s="134" t="s">
        <v>128</v>
      </c>
      <c r="F29" s="134" t="s">
        <v>128</v>
      </c>
      <c r="G29" s="134" t="s">
        <v>128</v>
      </c>
      <c r="H29" s="285" t="s">
        <v>0</v>
      </c>
      <c r="I29" s="286"/>
      <c r="J29" s="286"/>
      <c r="K29" s="286"/>
      <c r="L29" s="286"/>
      <c r="M29" s="286"/>
      <c r="N29" s="287"/>
      <c r="O29" s="98"/>
    </row>
    <row r="30" spans="2:15" s="119" customFormat="1">
      <c r="B30" s="57" t="s">
        <v>497</v>
      </c>
      <c r="C30" s="57"/>
      <c r="D30" s="74"/>
      <c r="E30" s="124"/>
      <c r="F30" s="124"/>
      <c r="G30" s="74"/>
      <c r="H30" s="125"/>
      <c r="I30" s="125"/>
      <c r="J30" s="125"/>
      <c r="K30" s="125"/>
      <c r="L30" s="125"/>
      <c r="M30" s="125"/>
      <c r="N30" s="125"/>
      <c r="O30" s="98"/>
    </row>
    <row r="32" spans="2:15">
      <c r="B32" s="16" t="s">
        <v>50</v>
      </c>
      <c r="C32" s="16">
        <v>2020</v>
      </c>
      <c r="D32" s="16">
        <v>2019</v>
      </c>
      <c r="E32" s="16">
        <v>2018</v>
      </c>
      <c r="F32" s="16">
        <v>2017</v>
      </c>
      <c r="G32" s="16">
        <v>2016</v>
      </c>
      <c r="H32" s="16">
        <v>2015</v>
      </c>
      <c r="I32" s="16">
        <v>2014</v>
      </c>
      <c r="J32" s="16">
        <v>2013</v>
      </c>
      <c r="K32" s="16">
        <v>2012</v>
      </c>
      <c r="L32" s="16">
        <v>2011</v>
      </c>
      <c r="M32" s="16">
        <v>2010</v>
      </c>
      <c r="N32" s="16">
        <v>2009</v>
      </c>
      <c r="O32" s="32"/>
    </row>
    <row r="33" spans="2:15">
      <c r="B33" s="25" t="s">
        <v>28</v>
      </c>
      <c r="C33" s="232">
        <v>88.38799360284159</v>
      </c>
      <c r="D33" s="232">
        <v>94.78</v>
      </c>
      <c r="E33" s="232">
        <v>116</v>
      </c>
      <c r="F33" s="232">
        <v>99</v>
      </c>
      <c r="G33" s="232">
        <v>94</v>
      </c>
      <c r="H33" s="232">
        <v>97</v>
      </c>
      <c r="I33" s="232">
        <v>105</v>
      </c>
      <c r="J33" s="232">
        <v>115</v>
      </c>
      <c r="K33" s="232">
        <v>102</v>
      </c>
      <c r="L33" s="232">
        <v>111</v>
      </c>
      <c r="M33" s="232">
        <v>114</v>
      </c>
      <c r="N33" s="232">
        <v>97</v>
      </c>
      <c r="O33" s="98"/>
    </row>
    <row r="34" spans="2:15">
      <c r="B34" s="17" t="s">
        <v>4</v>
      </c>
      <c r="C34" s="232">
        <v>109.55855851223612</v>
      </c>
      <c r="D34" s="232">
        <v>109.01767101535651</v>
      </c>
      <c r="E34" s="232">
        <v>116</v>
      </c>
      <c r="F34" s="232">
        <v>120</v>
      </c>
      <c r="G34" s="232">
        <v>111</v>
      </c>
      <c r="H34" s="232">
        <v>112</v>
      </c>
      <c r="I34" s="232">
        <v>124</v>
      </c>
      <c r="J34" s="232">
        <v>138</v>
      </c>
      <c r="K34" s="232">
        <v>122</v>
      </c>
      <c r="L34" s="232">
        <v>137</v>
      </c>
      <c r="M34" s="232">
        <v>141</v>
      </c>
      <c r="N34" s="232">
        <v>135</v>
      </c>
      <c r="O34" s="98"/>
    </row>
    <row r="35" spans="2:15">
      <c r="B35" s="17" t="s">
        <v>5</v>
      </c>
      <c r="C35" s="232">
        <v>65.951194689722229</v>
      </c>
      <c r="D35" s="232">
        <v>88.724811666587925</v>
      </c>
      <c r="E35" s="232">
        <v>80</v>
      </c>
      <c r="F35" s="232">
        <v>90</v>
      </c>
      <c r="G35" s="232">
        <v>94</v>
      </c>
      <c r="H35" s="232">
        <v>83</v>
      </c>
      <c r="I35" s="232">
        <v>82</v>
      </c>
      <c r="J35" s="232">
        <v>91</v>
      </c>
      <c r="K35" s="232">
        <v>85</v>
      </c>
      <c r="L35" s="232">
        <v>96</v>
      </c>
      <c r="M35" s="232">
        <v>114</v>
      </c>
      <c r="N35" s="232">
        <v>111</v>
      </c>
      <c r="O35" s="98"/>
    </row>
    <row r="36" spans="2:15" ht="16.2">
      <c r="B36" s="25" t="s">
        <v>157</v>
      </c>
      <c r="C36" s="232">
        <v>63.573200454928454</v>
      </c>
      <c r="D36" s="232">
        <v>95.962037324802651</v>
      </c>
      <c r="E36" s="232">
        <v>75</v>
      </c>
      <c r="F36" s="232">
        <v>80</v>
      </c>
      <c r="G36" s="232">
        <v>79</v>
      </c>
      <c r="H36" s="232">
        <v>87</v>
      </c>
      <c r="I36" s="232">
        <v>89</v>
      </c>
      <c r="J36" s="232">
        <v>90</v>
      </c>
      <c r="K36" s="232">
        <v>91</v>
      </c>
      <c r="L36" s="232">
        <v>88</v>
      </c>
      <c r="M36" s="232">
        <v>93</v>
      </c>
      <c r="N36" s="232">
        <v>90</v>
      </c>
      <c r="O36" s="98"/>
    </row>
    <row r="37" spans="2:15">
      <c r="B37" s="17" t="s">
        <v>6</v>
      </c>
      <c r="C37" s="232">
        <v>43.947542047185166</v>
      </c>
      <c r="D37" s="232">
        <v>56.872223826627163</v>
      </c>
      <c r="E37" s="232">
        <v>51</v>
      </c>
      <c r="F37" s="232">
        <v>40</v>
      </c>
      <c r="G37" s="232">
        <v>35</v>
      </c>
      <c r="H37" s="232">
        <v>35</v>
      </c>
      <c r="I37" s="232">
        <v>47</v>
      </c>
      <c r="J37" s="232">
        <v>50</v>
      </c>
      <c r="K37" s="232">
        <v>35</v>
      </c>
      <c r="L37" s="232">
        <v>38</v>
      </c>
      <c r="M37" s="232">
        <v>26</v>
      </c>
      <c r="N37" s="232">
        <v>87</v>
      </c>
      <c r="O37" s="98"/>
    </row>
    <row r="38" spans="2:15">
      <c r="B38" s="17" t="s">
        <v>7</v>
      </c>
      <c r="C38" s="232">
        <v>92.872514905788066</v>
      </c>
      <c r="D38" s="232">
        <v>71.536724775828304</v>
      </c>
      <c r="E38" s="232">
        <v>78</v>
      </c>
      <c r="F38" s="232">
        <v>80</v>
      </c>
      <c r="G38" s="232">
        <v>66</v>
      </c>
      <c r="H38" s="232">
        <v>113</v>
      </c>
      <c r="I38" s="232">
        <v>94</v>
      </c>
      <c r="J38" s="232">
        <v>95</v>
      </c>
      <c r="K38" s="232">
        <v>69</v>
      </c>
      <c r="L38" s="232">
        <v>67</v>
      </c>
      <c r="M38" s="232">
        <v>58</v>
      </c>
      <c r="N38" s="232">
        <v>79</v>
      </c>
      <c r="O38" s="98"/>
    </row>
    <row r="39" spans="2:15">
      <c r="B39" s="17" t="s">
        <v>18</v>
      </c>
      <c r="C39" s="131" t="s">
        <v>128</v>
      </c>
      <c r="D39" s="131" t="s">
        <v>128</v>
      </c>
      <c r="E39" s="131" t="s">
        <v>128</v>
      </c>
      <c r="F39" s="232">
        <v>60</v>
      </c>
      <c r="G39" s="232">
        <v>36</v>
      </c>
      <c r="H39" s="232">
        <v>4</v>
      </c>
      <c r="I39" s="232">
        <v>19</v>
      </c>
      <c r="J39" s="232">
        <v>53</v>
      </c>
      <c r="K39" s="232">
        <v>34</v>
      </c>
      <c r="L39" s="232">
        <v>34</v>
      </c>
      <c r="M39" s="232">
        <v>24</v>
      </c>
      <c r="N39" s="232">
        <v>25</v>
      </c>
      <c r="O39" s="98"/>
    </row>
    <row r="40" spans="2:15">
      <c r="B40" s="17" t="s">
        <v>19</v>
      </c>
      <c r="C40" s="232">
        <v>69.87296155767369</v>
      </c>
      <c r="D40" s="232">
        <v>83.162808176578224</v>
      </c>
      <c r="E40" s="232">
        <v>79</v>
      </c>
      <c r="F40" s="232">
        <v>100</v>
      </c>
      <c r="G40" s="232">
        <v>93</v>
      </c>
      <c r="H40" s="232">
        <v>73</v>
      </c>
      <c r="I40" s="232">
        <v>87</v>
      </c>
      <c r="J40" s="232">
        <v>102</v>
      </c>
      <c r="K40" s="232">
        <v>104</v>
      </c>
      <c r="L40" s="279" t="s">
        <v>0</v>
      </c>
      <c r="M40" s="280"/>
      <c r="N40" s="281"/>
      <c r="O40" s="98"/>
    </row>
    <row r="41" spans="2:15">
      <c r="B41" s="17" t="s">
        <v>20</v>
      </c>
      <c r="C41" s="131" t="s">
        <v>128</v>
      </c>
      <c r="D41" s="131" t="s">
        <v>128</v>
      </c>
      <c r="E41" s="131" t="s">
        <v>128</v>
      </c>
      <c r="F41" s="131" t="s">
        <v>128</v>
      </c>
      <c r="G41" s="131" t="s">
        <v>128</v>
      </c>
      <c r="H41" s="282" t="s">
        <v>0</v>
      </c>
      <c r="I41" s="283"/>
      <c r="J41" s="283"/>
      <c r="K41" s="283"/>
      <c r="L41" s="283"/>
      <c r="M41" s="283"/>
      <c r="N41" s="284"/>
      <c r="O41" s="97"/>
    </row>
    <row r="42" spans="2:15" s="119" customFormat="1">
      <c r="B42" s="57" t="s">
        <v>497</v>
      </c>
      <c r="C42" s="57"/>
      <c r="D42" s="74"/>
      <c r="E42" s="124"/>
      <c r="F42" s="124"/>
      <c r="G42" s="124"/>
      <c r="H42" s="27"/>
      <c r="I42" s="27"/>
      <c r="J42" s="27"/>
      <c r="K42" s="27"/>
      <c r="L42" s="27"/>
      <c r="M42" s="27"/>
      <c r="N42" s="27"/>
      <c r="O42" s="97"/>
    </row>
    <row r="44" spans="2:15">
      <c r="B44" s="16" t="s">
        <v>23</v>
      </c>
      <c r="C44" s="16">
        <v>2020</v>
      </c>
      <c r="D44" s="16">
        <v>2019</v>
      </c>
      <c r="E44" s="16">
        <v>2018</v>
      </c>
      <c r="F44" s="16">
        <v>2017</v>
      </c>
      <c r="G44" s="16">
        <v>2016</v>
      </c>
      <c r="H44" s="16">
        <v>2015</v>
      </c>
      <c r="I44" s="16">
        <v>2014</v>
      </c>
      <c r="J44" s="16">
        <v>2013</v>
      </c>
      <c r="K44" s="16">
        <v>2012</v>
      </c>
      <c r="L44" s="16">
        <v>2011</v>
      </c>
      <c r="M44" s="16">
        <v>2010</v>
      </c>
      <c r="N44" s="16">
        <v>2009</v>
      </c>
      <c r="O44" s="32"/>
    </row>
    <row r="45" spans="2:15">
      <c r="B45" s="25" t="s">
        <v>28</v>
      </c>
      <c r="C45" s="232">
        <v>30303.38834652846</v>
      </c>
      <c r="D45" s="232">
        <f>SUM(D46:D53)</f>
        <v>30640.40058977596</v>
      </c>
      <c r="E45" s="232">
        <f>SUM(E46:E53)</f>
        <v>29101</v>
      </c>
      <c r="F45" s="232">
        <f>SUM(F46:F53)</f>
        <v>30713</v>
      </c>
      <c r="G45" s="232">
        <f t="shared" ref="G45:N45" si="1">SUM(G46:G53)</f>
        <v>28866</v>
      </c>
      <c r="H45" s="232">
        <f t="shared" si="1"/>
        <v>28451</v>
      </c>
      <c r="I45" s="232">
        <f t="shared" si="1"/>
        <v>28906</v>
      </c>
      <c r="J45" s="232">
        <f t="shared" si="1"/>
        <v>33165</v>
      </c>
      <c r="K45" s="232">
        <f t="shared" si="1"/>
        <v>31643</v>
      </c>
      <c r="L45" s="232">
        <f t="shared" si="1"/>
        <v>36012</v>
      </c>
      <c r="M45" s="232">
        <f t="shared" si="1"/>
        <v>36562</v>
      </c>
      <c r="N45" s="232">
        <f t="shared" si="1"/>
        <v>32498</v>
      </c>
      <c r="O45" s="96"/>
    </row>
    <row r="46" spans="2:15">
      <c r="B46" s="17" t="s">
        <v>4</v>
      </c>
      <c r="C46" s="232">
        <v>20720.187484569698</v>
      </c>
      <c r="D46" s="232">
        <v>19602.306573395901</v>
      </c>
      <c r="E46" s="232">
        <v>19401</v>
      </c>
      <c r="F46" s="232">
        <v>19682</v>
      </c>
      <c r="G46" s="232">
        <v>18268</v>
      </c>
      <c r="H46" s="232">
        <v>19755</v>
      </c>
      <c r="I46" s="232">
        <v>19993</v>
      </c>
      <c r="J46" s="232">
        <v>23158</v>
      </c>
      <c r="K46" s="232">
        <v>22980</v>
      </c>
      <c r="L46" s="232">
        <v>26620</v>
      </c>
      <c r="M46" s="232">
        <v>26646</v>
      </c>
      <c r="N46" s="232">
        <v>24803</v>
      </c>
      <c r="O46" s="96"/>
    </row>
    <row r="47" spans="2:15">
      <c r="B47" s="17" t="s">
        <v>5</v>
      </c>
      <c r="C47" s="232">
        <v>2215.4750185726002</v>
      </c>
      <c r="D47" s="232">
        <v>2903.1770930522998</v>
      </c>
      <c r="E47" s="232">
        <v>3079</v>
      </c>
      <c r="F47" s="232">
        <v>4840</v>
      </c>
      <c r="G47" s="232">
        <v>4821</v>
      </c>
      <c r="H47" s="232">
        <v>3547</v>
      </c>
      <c r="I47" s="232">
        <v>3287</v>
      </c>
      <c r="J47" s="232">
        <v>4329</v>
      </c>
      <c r="K47" s="232">
        <v>3793</v>
      </c>
      <c r="L47" s="232">
        <v>4901</v>
      </c>
      <c r="M47" s="232">
        <v>6050</v>
      </c>
      <c r="N47" s="232">
        <v>3338</v>
      </c>
      <c r="O47" s="96"/>
    </row>
    <row r="48" spans="2:15" ht="16.2">
      <c r="B48" s="25" t="s">
        <v>157</v>
      </c>
      <c r="C48" s="232">
        <v>1271.9139773838601</v>
      </c>
      <c r="D48" s="232">
        <v>2054.04092114286</v>
      </c>
      <c r="E48" s="232">
        <v>1302</v>
      </c>
      <c r="F48" s="232">
        <v>1464</v>
      </c>
      <c r="G48" s="232">
        <v>1574</v>
      </c>
      <c r="H48" s="232">
        <v>1590</v>
      </c>
      <c r="I48" s="232">
        <v>1723</v>
      </c>
      <c r="J48" s="232">
        <v>1947</v>
      </c>
      <c r="K48" s="232">
        <v>1703</v>
      </c>
      <c r="L48" s="232">
        <v>1671</v>
      </c>
      <c r="M48" s="232">
        <v>1580</v>
      </c>
      <c r="N48" s="232">
        <v>1546</v>
      </c>
      <c r="O48" s="96"/>
    </row>
    <row r="49" spans="2:15">
      <c r="B49" s="17" t="s">
        <v>6</v>
      </c>
      <c r="C49" s="232">
        <v>1166.8999999999999</v>
      </c>
      <c r="D49" s="232">
        <v>1497.8174999999999</v>
      </c>
      <c r="E49" s="232">
        <v>1382</v>
      </c>
      <c r="F49" s="232">
        <v>1043</v>
      </c>
      <c r="G49" s="232">
        <v>1043</v>
      </c>
      <c r="H49" s="232">
        <v>1064</v>
      </c>
      <c r="I49" s="232">
        <v>1616</v>
      </c>
      <c r="J49" s="232">
        <v>1475</v>
      </c>
      <c r="K49" s="232">
        <v>1198</v>
      </c>
      <c r="L49" s="232">
        <v>1471</v>
      </c>
      <c r="M49" s="232">
        <v>1205</v>
      </c>
      <c r="N49" s="232">
        <v>1562</v>
      </c>
      <c r="O49" s="96"/>
    </row>
    <row r="50" spans="2:15">
      <c r="B50" s="17" t="s">
        <v>7</v>
      </c>
      <c r="C50" s="232">
        <v>1203.58</v>
      </c>
      <c r="D50" s="232">
        <v>1077.3440000000001</v>
      </c>
      <c r="E50" s="232">
        <v>1052</v>
      </c>
      <c r="F50" s="232">
        <v>1297</v>
      </c>
      <c r="G50" s="232">
        <v>1048</v>
      </c>
      <c r="H50" s="232">
        <v>1448</v>
      </c>
      <c r="I50" s="232">
        <v>1444</v>
      </c>
      <c r="J50" s="232">
        <v>1339</v>
      </c>
      <c r="K50" s="232">
        <v>1162</v>
      </c>
      <c r="L50" s="232">
        <v>1188</v>
      </c>
      <c r="M50" s="232">
        <v>989</v>
      </c>
      <c r="N50" s="232">
        <v>1157</v>
      </c>
      <c r="O50" s="96"/>
    </row>
    <row r="51" spans="2:15">
      <c r="B51" s="17" t="s">
        <v>18</v>
      </c>
      <c r="C51" s="131" t="s">
        <v>128</v>
      </c>
      <c r="D51" s="131" t="s">
        <v>128</v>
      </c>
      <c r="E51" s="131" t="s">
        <v>128</v>
      </c>
      <c r="F51" s="131" t="s">
        <v>128</v>
      </c>
      <c r="G51" s="131" t="s">
        <v>128</v>
      </c>
      <c r="H51" s="131" t="s">
        <v>128</v>
      </c>
      <c r="I51" s="131" t="s">
        <v>128</v>
      </c>
      <c r="J51" s="232">
        <v>250</v>
      </c>
      <c r="K51" s="232">
        <v>161</v>
      </c>
      <c r="L51" s="232">
        <v>161</v>
      </c>
      <c r="M51" s="232">
        <v>92</v>
      </c>
      <c r="N51" s="232">
        <v>92</v>
      </c>
      <c r="O51" s="96"/>
    </row>
    <row r="52" spans="2:15">
      <c r="B52" s="17" t="s">
        <v>19</v>
      </c>
      <c r="C52" s="232">
        <v>3725.3318660023001</v>
      </c>
      <c r="D52" s="232">
        <v>3505.7145021849001</v>
      </c>
      <c r="E52" s="232">
        <v>2885</v>
      </c>
      <c r="F52" s="232">
        <v>2387</v>
      </c>
      <c r="G52" s="232">
        <v>2112</v>
      </c>
      <c r="H52" s="232">
        <v>1047</v>
      </c>
      <c r="I52" s="232">
        <v>843</v>
      </c>
      <c r="J52" s="232">
        <v>667</v>
      </c>
      <c r="K52" s="232">
        <v>646</v>
      </c>
      <c r="L52" s="279" t="s">
        <v>0</v>
      </c>
      <c r="M52" s="280"/>
      <c r="N52" s="281"/>
      <c r="O52" s="97"/>
    </row>
    <row r="53" spans="2:15">
      <c r="B53" s="17" t="s">
        <v>20</v>
      </c>
      <c r="C53" s="131" t="s">
        <v>128</v>
      </c>
      <c r="D53" s="131" t="s">
        <v>128</v>
      </c>
      <c r="E53" s="131" t="s">
        <v>128</v>
      </c>
      <c r="F53" s="131" t="s">
        <v>128</v>
      </c>
      <c r="G53" s="131" t="s">
        <v>128</v>
      </c>
      <c r="H53" s="279" t="s">
        <v>0</v>
      </c>
      <c r="I53" s="280"/>
      <c r="J53" s="280"/>
      <c r="K53" s="280"/>
      <c r="L53" s="280"/>
      <c r="M53" s="280"/>
      <c r="N53" s="281"/>
      <c r="O53" s="97"/>
    </row>
    <row r="54" spans="2:15" s="119" customFormat="1">
      <c r="B54" s="57" t="s">
        <v>497</v>
      </c>
      <c r="C54" s="57"/>
      <c r="D54" s="95"/>
      <c r="E54" s="123"/>
      <c r="F54" s="123"/>
      <c r="G54" s="95"/>
      <c r="H54" s="27"/>
      <c r="I54" s="27"/>
      <c r="J54" s="27"/>
      <c r="K54" s="27"/>
      <c r="L54" s="27"/>
      <c r="M54" s="27"/>
      <c r="N54" s="27"/>
      <c r="O54" s="97"/>
    </row>
    <row r="56" spans="2:15">
      <c r="B56" s="16" t="s">
        <v>24</v>
      </c>
      <c r="C56" s="16">
        <v>2020</v>
      </c>
      <c r="D56" s="16">
        <v>2019</v>
      </c>
      <c r="E56" s="16">
        <v>2018</v>
      </c>
      <c r="F56" s="16">
        <v>2017</v>
      </c>
      <c r="G56" s="16">
        <v>2016</v>
      </c>
      <c r="H56" s="16">
        <v>2015</v>
      </c>
      <c r="I56" s="16">
        <v>2014</v>
      </c>
      <c r="J56" s="16">
        <v>2013</v>
      </c>
      <c r="K56" s="16">
        <v>2012</v>
      </c>
      <c r="L56" s="16">
        <v>2011</v>
      </c>
      <c r="M56" s="16">
        <v>2010</v>
      </c>
      <c r="N56" s="16">
        <v>2009</v>
      </c>
      <c r="O56" s="32"/>
    </row>
    <row r="57" spans="2:15">
      <c r="B57" s="30" t="s">
        <v>28</v>
      </c>
      <c r="C57" s="232">
        <v>16375.155069382326</v>
      </c>
      <c r="D57" s="232">
        <f>SUM(D58:D65)</f>
        <v>20523.9509</v>
      </c>
      <c r="E57" s="232">
        <f>SUM(E58:E65)</f>
        <v>22812</v>
      </c>
      <c r="F57" s="232">
        <f>SUM(F58:F65)</f>
        <v>25498</v>
      </c>
      <c r="G57" s="232">
        <f t="shared" ref="G57:N57" si="2">SUM(G58:G65)</f>
        <v>24264</v>
      </c>
      <c r="H57" s="232">
        <f t="shared" si="2"/>
        <v>25736.355</v>
      </c>
      <c r="I57" s="232">
        <f t="shared" si="2"/>
        <v>30952</v>
      </c>
      <c r="J57" s="232">
        <f t="shared" si="2"/>
        <v>36865</v>
      </c>
      <c r="K57" s="232">
        <f t="shared" si="2"/>
        <v>39861</v>
      </c>
      <c r="L57" s="232">
        <f t="shared" si="2"/>
        <v>43773</v>
      </c>
      <c r="M57" s="232">
        <f t="shared" si="2"/>
        <v>45857</v>
      </c>
      <c r="N57" s="232">
        <f t="shared" si="2"/>
        <v>34493</v>
      </c>
      <c r="O57" s="96"/>
    </row>
    <row r="58" spans="2:15">
      <c r="B58" s="17" t="s">
        <v>4</v>
      </c>
      <c r="C58" s="232">
        <v>11479.207325849899</v>
      </c>
      <c r="D58" s="232">
        <v>13762</v>
      </c>
      <c r="E58" s="232">
        <v>16480</v>
      </c>
      <c r="F58" s="232">
        <v>18339</v>
      </c>
      <c r="G58" s="232">
        <v>16583</v>
      </c>
      <c r="H58" s="232">
        <v>16352</v>
      </c>
      <c r="I58" s="232">
        <v>21057</v>
      </c>
      <c r="J58" s="232">
        <v>25650</v>
      </c>
      <c r="K58" s="232">
        <v>27080</v>
      </c>
      <c r="L58" s="232">
        <v>30447</v>
      </c>
      <c r="M58" s="232">
        <v>31746</v>
      </c>
      <c r="N58" s="232">
        <v>28317</v>
      </c>
      <c r="O58" s="96"/>
    </row>
    <row r="59" spans="2:15">
      <c r="B59" s="17" t="s">
        <v>5</v>
      </c>
      <c r="C59" s="232">
        <v>1961.3478454620999</v>
      </c>
      <c r="D59" s="232">
        <v>3324</v>
      </c>
      <c r="E59" s="232">
        <v>2850</v>
      </c>
      <c r="F59" s="232">
        <v>3477</v>
      </c>
      <c r="G59" s="232">
        <v>4020</v>
      </c>
      <c r="H59" s="232">
        <v>4446</v>
      </c>
      <c r="I59" s="232">
        <v>4783</v>
      </c>
      <c r="J59" s="232">
        <v>5384</v>
      </c>
      <c r="K59" s="232">
        <v>6829</v>
      </c>
      <c r="L59" s="232">
        <v>7027</v>
      </c>
      <c r="M59" s="232">
        <v>8368</v>
      </c>
      <c r="N59" s="64">
        <v>0</v>
      </c>
      <c r="O59" s="96"/>
    </row>
    <row r="60" spans="2:15" ht="16.2">
      <c r="B60" s="25" t="s">
        <v>157</v>
      </c>
      <c r="C60" s="232">
        <v>1131.7598980703283</v>
      </c>
      <c r="D60" s="232">
        <v>1911</v>
      </c>
      <c r="E60" s="232">
        <v>1767</v>
      </c>
      <c r="F60" s="232">
        <v>2073</v>
      </c>
      <c r="G60" s="232">
        <v>2198</v>
      </c>
      <c r="H60" s="232">
        <v>2658</v>
      </c>
      <c r="I60" s="232">
        <v>2853</v>
      </c>
      <c r="J60" s="232">
        <v>2720</v>
      </c>
      <c r="K60" s="232">
        <v>3022</v>
      </c>
      <c r="L60" s="232">
        <v>3035</v>
      </c>
      <c r="M60" s="232">
        <v>3335</v>
      </c>
      <c r="N60" s="232">
        <v>3205</v>
      </c>
      <c r="O60" s="96"/>
    </row>
    <row r="61" spans="2:15">
      <c r="B61" s="17" t="s">
        <v>6</v>
      </c>
      <c r="C61" s="232">
        <v>405.52</v>
      </c>
      <c r="D61" s="232">
        <v>433</v>
      </c>
      <c r="E61" s="232">
        <v>422</v>
      </c>
      <c r="F61" s="232">
        <v>422</v>
      </c>
      <c r="G61" s="232">
        <v>367</v>
      </c>
      <c r="H61" s="232">
        <v>388</v>
      </c>
      <c r="I61" s="232">
        <v>347</v>
      </c>
      <c r="J61" s="232">
        <v>669</v>
      </c>
      <c r="K61" s="232">
        <v>488</v>
      </c>
      <c r="L61" s="232">
        <v>660</v>
      </c>
      <c r="M61" s="232">
        <v>274</v>
      </c>
      <c r="N61" s="64">
        <v>0</v>
      </c>
      <c r="O61" s="96"/>
    </row>
    <row r="62" spans="2:15">
      <c r="B62" s="17" t="s">
        <v>7</v>
      </c>
      <c r="C62" s="232">
        <v>1372.32</v>
      </c>
      <c r="D62" s="232">
        <v>1058.817</v>
      </c>
      <c r="E62" s="232">
        <v>1252</v>
      </c>
      <c r="F62" s="232">
        <v>1016</v>
      </c>
      <c r="G62" s="232">
        <v>746</v>
      </c>
      <c r="H62" s="232">
        <v>1872</v>
      </c>
      <c r="I62" s="232">
        <v>1459</v>
      </c>
      <c r="J62" s="232">
        <v>1638</v>
      </c>
      <c r="K62" s="232">
        <v>1618</v>
      </c>
      <c r="L62" s="232">
        <v>1897</v>
      </c>
      <c r="M62" s="232">
        <v>1657</v>
      </c>
      <c r="N62" s="232">
        <v>2435</v>
      </c>
      <c r="O62" s="96"/>
    </row>
    <row r="63" spans="2:15">
      <c r="B63" s="17" t="s">
        <v>18</v>
      </c>
      <c r="C63" s="64">
        <v>0</v>
      </c>
      <c r="D63" s="64">
        <v>0</v>
      </c>
      <c r="E63" s="79">
        <v>0</v>
      </c>
      <c r="F63" s="232">
        <v>63</v>
      </c>
      <c r="G63" s="232">
        <v>86</v>
      </c>
      <c r="H63" s="232">
        <v>20</v>
      </c>
      <c r="I63" s="232">
        <v>121</v>
      </c>
      <c r="J63" s="232">
        <v>461</v>
      </c>
      <c r="K63" s="232">
        <v>463</v>
      </c>
      <c r="L63" s="232">
        <v>707</v>
      </c>
      <c r="M63" s="232">
        <v>477</v>
      </c>
      <c r="N63" s="232">
        <v>536</v>
      </c>
      <c r="O63" s="96"/>
    </row>
    <row r="64" spans="2:15">
      <c r="B64" s="17" t="s">
        <v>19</v>
      </c>
      <c r="C64" s="232">
        <v>25</v>
      </c>
      <c r="D64" s="232">
        <v>35.133899999999997</v>
      </c>
      <c r="E64" s="232">
        <v>41</v>
      </c>
      <c r="F64" s="232">
        <v>108</v>
      </c>
      <c r="G64" s="232">
        <v>264</v>
      </c>
      <c r="H64" s="232">
        <v>0.35499999999999998</v>
      </c>
      <c r="I64" s="232">
        <v>332</v>
      </c>
      <c r="J64" s="232">
        <v>343</v>
      </c>
      <c r="K64" s="232">
        <v>361</v>
      </c>
      <c r="L64" s="249" t="s">
        <v>0</v>
      </c>
      <c r="M64" s="249"/>
      <c r="N64" s="249"/>
      <c r="O64" s="97"/>
    </row>
    <row r="65" spans="2:15">
      <c r="B65" s="17" t="s">
        <v>20</v>
      </c>
      <c r="C65" s="64">
        <v>0</v>
      </c>
      <c r="D65" s="64">
        <v>0</v>
      </c>
      <c r="E65" s="79">
        <v>0</v>
      </c>
      <c r="F65" s="79">
        <v>0</v>
      </c>
      <c r="G65" s="64">
        <v>0</v>
      </c>
      <c r="H65" s="249" t="s">
        <v>0</v>
      </c>
      <c r="I65" s="249"/>
      <c r="J65" s="249"/>
      <c r="K65" s="249"/>
      <c r="L65" s="249"/>
      <c r="M65" s="249"/>
      <c r="N65" s="249"/>
      <c r="O65" s="97"/>
    </row>
    <row r="66" spans="2:15">
      <c r="B66" s="57" t="s">
        <v>497</v>
      </c>
      <c r="C66" s="57"/>
    </row>
  </sheetData>
  <sheetProtection algorithmName="SHA-512" hashValue="odlxxeUOzQXXXkXhN5QI44UN2JcBzStiej2Ku8RaA+c0FmmuJgrnGxVP/7vswFNHqiId3SDFZCu3IJrvRfehAw==" saltValue="uvy8jdJi/Jdbs0DgGGmApA==" spinCount="100000" sheet="1" objects="1" scenarios="1"/>
  <mergeCells count="11">
    <mergeCell ref="B4:O4"/>
    <mergeCell ref="L16:N16"/>
    <mergeCell ref="L52:N52"/>
    <mergeCell ref="L64:N64"/>
    <mergeCell ref="H65:N65"/>
    <mergeCell ref="H17:N17"/>
    <mergeCell ref="H41:N41"/>
    <mergeCell ref="H53:N53"/>
    <mergeCell ref="L28:N28"/>
    <mergeCell ref="H29:N29"/>
    <mergeCell ref="L40:N40"/>
  </mergeCells>
  <pageMargins left="0.7" right="0.7" top="0.75" bottom="0.75" header="0.3" footer="0.3"/>
  <pageSetup scale="4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6E0B4"/>
    <pageSetUpPr fitToPage="1"/>
  </sheetPr>
  <dimension ref="B1:P53"/>
  <sheetViews>
    <sheetView showGridLines="0" zoomScaleNormal="100" workbookViewId="0">
      <selection activeCell="C58" sqref="C58"/>
    </sheetView>
  </sheetViews>
  <sheetFormatPr defaultColWidth="9.109375" defaultRowHeight="13.8"/>
  <cols>
    <col min="1" max="1" width="4.109375" style="2" customWidth="1"/>
    <col min="2" max="2" width="42.109375" style="2" bestFit="1" customWidth="1"/>
    <col min="3" max="3" width="16.88671875" style="151" customWidth="1"/>
    <col min="4" max="4" width="17" style="2" bestFit="1" customWidth="1"/>
    <col min="5" max="14" width="14.88671875" style="2" bestFit="1" customWidth="1"/>
    <col min="15" max="15" width="10.88671875" style="89" customWidth="1"/>
    <col min="16" max="16" width="4.109375" style="2" customWidth="1"/>
    <col min="17" max="16384" width="9.109375" style="2"/>
  </cols>
  <sheetData>
    <row r="1" spans="2:16">
      <c r="O1" s="2"/>
    </row>
    <row r="2" spans="2:16">
      <c r="O2" s="2"/>
    </row>
    <row r="3" spans="2:16" ht="15" customHeight="1">
      <c r="O3" s="2"/>
    </row>
    <row r="4" spans="2:16" s="22" customFormat="1" ht="31.5" customHeight="1">
      <c r="B4" s="244" t="s">
        <v>84</v>
      </c>
      <c r="C4" s="244"/>
      <c r="D4" s="244"/>
      <c r="E4" s="244"/>
      <c r="F4" s="244"/>
      <c r="G4" s="244"/>
      <c r="H4" s="244"/>
      <c r="I4" s="244"/>
      <c r="J4" s="244"/>
      <c r="K4" s="244"/>
      <c r="L4" s="244"/>
      <c r="M4" s="244"/>
      <c r="N4" s="244"/>
      <c r="O4" s="244"/>
      <c r="P4" s="48"/>
    </row>
    <row r="5" spans="2:16">
      <c r="O5" s="2"/>
    </row>
    <row r="6" spans="2:16">
      <c r="B6" s="2" t="s">
        <v>220</v>
      </c>
      <c r="O6" s="2"/>
    </row>
    <row r="7" spans="2:16">
      <c r="O7" s="2"/>
    </row>
    <row r="8" spans="2:16">
      <c r="B8" s="16" t="s">
        <v>190</v>
      </c>
      <c r="C8" s="16">
        <v>2020</v>
      </c>
      <c r="D8" s="16">
        <v>2019</v>
      </c>
      <c r="E8" s="16">
        <v>2018</v>
      </c>
      <c r="F8" s="16">
        <v>2017</v>
      </c>
      <c r="G8" s="16">
        <v>2016</v>
      </c>
      <c r="H8" s="16">
        <v>2015</v>
      </c>
      <c r="I8" s="16">
        <v>2014</v>
      </c>
      <c r="J8" s="16">
        <v>2013</v>
      </c>
      <c r="K8" s="16">
        <v>2012</v>
      </c>
      <c r="L8" s="16">
        <v>2011</v>
      </c>
      <c r="M8" s="16">
        <v>2010</v>
      </c>
      <c r="N8" s="16">
        <v>2009</v>
      </c>
      <c r="O8" s="32"/>
    </row>
    <row r="9" spans="2:16">
      <c r="B9" s="25" t="s">
        <v>28</v>
      </c>
      <c r="C9" s="131">
        <v>8309.1607000000004</v>
      </c>
      <c r="D9" s="131">
        <v>12842.011500000001</v>
      </c>
      <c r="E9" s="131">
        <v>11661</v>
      </c>
      <c r="F9" s="131">
        <v>12484</v>
      </c>
      <c r="G9" s="131">
        <v>13883</v>
      </c>
      <c r="H9" s="131">
        <v>13968</v>
      </c>
      <c r="I9" s="131">
        <v>16644</v>
      </c>
      <c r="J9" s="131">
        <v>16712</v>
      </c>
      <c r="K9" s="131">
        <v>17947</v>
      </c>
      <c r="L9" s="131">
        <v>19495</v>
      </c>
      <c r="M9" s="131">
        <f>SUM(M10:M15)</f>
        <v>19713</v>
      </c>
      <c r="N9" s="131">
        <v>20760</v>
      </c>
      <c r="O9" s="96"/>
    </row>
    <row r="10" spans="2:16">
      <c r="B10" s="17" t="s">
        <v>4</v>
      </c>
      <c r="C10" s="131">
        <v>4418.3434999999999</v>
      </c>
      <c r="D10" s="131">
        <v>6464.2340000000004</v>
      </c>
      <c r="E10" s="131">
        <v>6389</v>
      </c>
      <c r="F10" s="131">
        <v>6613</v>
      </c>
      <c r="G10" s="131">
        <v>7109</v>
      </c>
      <c r="H10" s="131">
        <v>7394</v>
      </c>
      <c r="I10" s="131">
        <v>7459</v>
      </c>
      <c r="J10" s="131">
        <v>8823</v>
      </c>
      <c r="K10" s="131">
        <v>10303</v>
      </c>
      <c r="L10" s="131">
        <v>12621</v>
      </c>
      <c r="M10" s="131">
        <v>11854</v>
      </c>
      <c r="N10" s="131">
        <v>13254</v>
      </c>
      <c r="O10" s="96"/>
    </row>
    <row r="11" spans="2:16">
      <c r="B11" s="17" t="s">
        <v>5</v>
      </c>
      <c r="C11" s="131">
        <v>810.84199999999998</v>
      </c>
      <c r="D11" s="131">
        <v>1281.5419999999999</v>
      </c>
      <c r="E11" s="131">
        <v>1311</v>
      </c>
      <c r="F11" s="131">
        <v>1603</v>
      </c>
      <c r="G11" s="131">
        <v>2027</v>
      </c>
      <c r="H11" s="131">
        <v>2163</v>
      </c>
      <c r="I11" s="131">
        <v>2792</v>
      </c>
      <c r="J11" s="131">
        <v>2903</v>
      </c>
      <c r="K11" s="131">
        <v>2649</v>
      </c>
      <c r="L11" s="131">
        <v>2561</v>
      </c>
      <c r="M11" s="131">
        <v>2577</v>
      </c>
      <c r="N11" s="131">
        <v>2560</v>
      </c>
      <c r="O11" s="96"/>
    </row>
    <row r="12" spans="2:16">
      <c r="B12" s="17" t="s">
        <v>17</v>
      </c>
      <c r="C12" s="131">
        <v>871.62699999999995</v>
      </c>
      <c r="D12" s="131">
        <v>1400.58</v>
      </c>
      <c r="E12" s="131">
        <v>1586</v>
      </c>
      <c r="F12" s="131">
        <v>1660</v>
      </c>
      <c r="G12" s="131">
        <v>1797</v>
      </c>
      <c r="H12" s="131">
        <v>1580</v>
      </c>
      <c r="I12" s="131">
        <v>2852</v>
      </c>
      <c r="J12" s="131">
        <v>1756</v>
      </c>
      <c r="K12" s="131">
        <v>1688</v>
      </c>
      <c r="L12" s="131">
        <v>1789</v>
      </c>
      <c r="M12" s="131">
        <v>2073</v>
      </c>
      <c r="N12" s="131">
        <v>1717</v>
      </c>
      <c r="O12" s="96"/>
    </row>
    <row r="13" spans="2:16">
      <c r="B13" s="17" t="s">
        <v>6</v>
      </c>
      <c r="C13" s="131">
        <v>169.15979999999999</v>
      </c>
      <c r="D13" s="131">
        <v>401.63850000000002</v>
      </c>
      <c r="E13" s="131">
        <v>441</v>
      </c>
      <c r="F13" s="131">
        <v>509</v>
      </c>
      <c r="G13" s="131">
        <v>574</v>
      </c>
      <c r="H13" s="131">
        <v>514</v>
      </c>
      <c r="I13" s="131">
        <v>613</v>
      </c>
      <c r="J13" s="131">
        <v>608</v>
      </c>
      <c r="K13" s="131">
        <v>724</v>
      </c>
      <c r="L13" s="131">
        <v>669</v>
      </c>
      <c r="M13" s="131">
        <v>639</v>
      </c>
      <c r="N13" s="131">
        <v>674</v>
      </c>
      <c r="O13" s="96"/>
    </row>
    <row r="14" spans="2:16">
      <c r="B14" s="17" t="s">
        <v>7</v>
      </c>
      <c r="C14" s="131">
        <v>650.21540000000005</v>
      </c>
      <c r="D14" s="131">
        <v>960.68</v>
      </c>
      <c r="E14" s="131">
        <v>1029</v>
      </c>
      <c r="F14" s="131">
        <v>949</v>
      </c>
      <c r="G14" s="131">
        <v>1082</v>
      </c>
      <c r="H14" s="131">
        <v>1107</v>
      </c>
      <c r="I14" s="131">
        <v>1299</v>
      </c>
      <c r="J14" s="131">
        <v>1250</v>
      </c>
      <c r="K14" s="131">
        <v>1302</v>
      </c>
      <c r="L14" s="131">
        <v>1223</v>
      </c>
      <c r="M14" s="131">
        <v>1322</v>
      </c>
      <c r="N14" s="131">
        <v>1309</v>
      </c>
      <c r="O14" s="96"/>
    </row>
    <row r="15" spans="2:16">
      <c r="B15" s="17" t="s">
        <v>18</v>
      </c>
      <c r="C15" s="131">
        <v>12.28</v>
      </c>
      <c r="D15" s="131" t="s">
        <v>128</v>
      </c>
      <c r="E15" s="131" t="s">
        <v>128</v>
      </c>
      <c r="F15" s="131" t="s">
        <v>128</v>
      </c>
      <c r="G15" s="131" t="s">
        <v>128</v>
      </c>
      <c r="H15" s="131">
        <v>7</v>
      </c>
      <c r="I15" s="131">
        <v>44</v>
      </c>
      <c r="J15" s="131">
        <v>74</v>
      </c>
      <c r="K15" s="131">
        <v>115</v>
      </c>
      <c r="L15" s="131">
        <v>632</v>
      </c>
      <c r="M15" s="131">
        <v>1248</v>
      </c>
      <c r="N15" s="131">
        <v>1246</v>
      </c>
      <c r="O15" s="96"/>
    </row>
    <row r="16" spans="2:16">
      <c r="B16" s="17" t="s">
        <v>19</v>
      </c>
      <c r="C16" s="131">
        <v>308.59399999999999</v>
      </c>
      <c r="D16" s="131">
        <v>479.42700000000002</v>
      </c>
      <c r="E16" s="131">
        <v>591</v>
      </c>
      <c r="F16" s="131">
        <v>985</v>
      </c>
      <c r="G16" s="131">
        <v>1191</v>
      </c>
      <c r="H16" s="131">
        <v>1203</v>
      </c>
      <c r="I16" s="131">
        <v>1585</v>
      </c>
      <c r="J16" s="131">
        <v>1298</v>
      </c>
      <c r="K16" s="131">
        <v>1166</v>
      </c>
      <c r="L16" s="279" t="s">
        <v>0</v>
      </c>
      <c r="M16" s="280"/>
      <c r="N16" s="281"/>
      <c r="O16" s="99"/>
    </row>
    <row r="17" spans="2:15" ht="16.2">
      <c r="B17" s="17" t="s">
        <v>158</v>
      </c>
      <c r="C17" s="131">
        <v>1068.0989999999999</v>
      </c>
      <c r="D17" s="131">
        <v>1853.91</v>
      </c>
      <c r="E17" s="131">
        <v>314</v>
      </c>
      <c r="F17" s="131">
        <v>165</v>
      </c>
      <c r="G17" s="131">
        <v>103</v>
      </c>
      <c r="H17" s="278" t="s">
        <v>0</v>
      </c>
      <c r="I17" s="278"/>
      <c r="J17" s="278"/>
      <c r="K17" s="278"/>
      <c r="L17" s="278"/>
      <c r="M17" s="278"/>
      <c r="N17" s="278"/>
      <c r="O17" s="97"/>
    </row>
    <row r="18" spans="2:15" s="119" customFormat="1">
      <c r="B18" s="57" t="s">
        <v>498</v>
      </c>
      <c r="C18" s="57"/>
      <c r="D18" s="95"/>
      <c r="E18" s="95"/>
      <c r="F18" s="95"/>
      <c r="G18" s="95"/>
      <c r="H18" s="27"/>
      <c r="I18" s="27"/>
      <c r="J18" s="27"/>
      <c r="K18" s="27"/>
      <c r="L18" s="27"/>
      <c r="M18" s="27"/>
      <c r="N18" s="27"/>
      <c r="O18" s="97"/>
    </row>
    <row r="20" spans="2:15">
      <c r="B20" s="16" t="s">
        <v>12</v>
      </c>
      <c r="C20" s="16">
        <v>2020</v>
      </c>
      <c r="D20" s="16">
        <v>2019</v>
      </c>
      <c r="E20" s="16">
        <v>2018</v>
      </c>
      <c r="F20" s="16">
        <v>2017</v>
      </c>
      <c r="G20" s="16">
        <v>2016</v>
      </c>
      <c r="H20" s="16">
        <v>2015</v>
      </c>
      <c r="I20" s="16">
        <v>2014</v>
      </c>
      <c r="J20" s="16">
        <v>2013</v>
      </c>
      <c r="K20" s="16">
        <v>2012</v>
      </c>
      <c r="L20" s="16">
        <v>2011</v>
      </c>
      <c r="M20" s="16">
        <v>2010</v>
      </c>
      <c r="N20" s="16">
        <v>2009</v>
      </c>
      <c r="O20" s="32"/>
    </row>
    <row r="21" spans="2:15">
      <c r="B21" s="25" t="s">
        <v>28</v>
      </c>
      <c r="C21" s="186">
        <v>378.15401546780851</v>
      </c>
      <c r="D21" s="134">
        <v>618.38995966573566</v>
      </c>
      <c r="E21" s="134">
        <v>599</v>
      </c>
      <c r="F21" s="134">
        <v>664</v>
      </c>
      <c r="G21" s="134">
        <v>748</v>
      </c>
      <c r="H21" s="134">
        <v>786</v>
      </c>
      <c r="I21" s="134">
        <v>919</v>
      </c>
      <c r="J21" s="134">
        <v>868</v>
      </c>
      <c r="K21" s="134">
        <v>891</v>
      </c>
      <c r="L21" s="134">
        <v>921</v>
      </c>
      <c r="M21" s="134">
        <v>957</v>
      </c>
      <c r="N21" s="134">
        <v>959</v>
      </c>
      <c r="O21" s="100"/>
    </row>
    <row r="22" spans="2:15">
      <c r="B22" s="17" t="s">
        <v>4</v>
      </c>
      <c r="C22" s="186">
        <v>400.94459598164252</v>
      </c>
      <c r="D22" s="134">
        <v>608.07599217090296</v>
      </c>
      <c r="E22" s="134">
        <v>623</v>
      </c>
      <c r="F22" s="134">
        <v>677</v>
      </c>
      <c r="G22" s="134">
        <v>700</v>
      </c>
      <c r="H22" s="134">
        <v>700</v>
      </c>
      <c r="I22" s="134">
        <v>674</v>
      </c>
      <c r="J22" s="134">
        <v>757</v>
      </c>
      <c r="K22" s="134">
        <v>838</v>
      </c>
      <c r="L22" s="134">
        <v>1016</v>
      </c>
      <c r="M22" s="134">
        <v>939</v>
      </c>
      <c r="N22" s="134">
        <v>992</v>
      </c>
      <c r="O22" s="100"/>
    </row>
    <row r="23" spans="2:15">
      <c r="B23" s="17" t="s">
        <v>5</v>
      </c>
      <c r="C23" s="186">
        <v>446.52548909339316</v>
      </c>
      <c r="D23" s="134">
        <v>682.37201557594858</v>
      </c>
      <c r="E23" s="134">
        <v>744</v>
      </c>
      <c r="F23" s="134">
        <v>876</v>
      </c>
      <c r="G23" s="134">
        <v>1015</v>
      </c>
      <c r="H23" s="134">
        <v>1022</v>
      </c>
      <c r="I23" s="134">
        <v>1343</v>
      </c>
      <c r="J23" s="134">
        <v>1219</v>
      </c>
      <c r="K23" s="134">
        <v>973</v>
      </c>
      <c r="L23" s="134">
        <v>892</v>
      </c>
      <c r="M23" s="134">
        <v>874</v>
      </c>
      <c r="N23" s="134">
        <v>824</v>
      </c>
      <c r="O23" s="100"/>
    </row>
    <row r="24" spans="2:15">
      <c r="B24" s="17" t="s">
        <v>17</v>
      </c>
      <c r="C24" s="186">
        <v>581.56095343512482</v>
      </c>
      <c r="D24" s="134">
        <v>965.06626901006791</v>
      </c>
      <c r="E24" s="134">
        <v>1145</v>
      </c>
      <c r="F24" s="134">
        <v>1191</v>
      </c>
      <c r="G24" s="134">
        <v>1367</v>
      </c>
      <c r="H24" s="134">
        <v>1276</v>
      </c>
      <c r="I24" s="134">
        <v>2287</v>
      </c>
      <c r="J24" s="134">
        <v>1311</v>
      </c>
      <c r="K24" s="134">
        <v>1217</v>
      </c>
      <c r="L24" s="134">
        <v>1299</v>
      </c>
      <c r="M24" s="134">
        <v>1512</v>
      </c>
      <c r="N24" s="134">
        <v>1227</v>
      </c>
      <c r="O24" s="100"/>
    </row>
    <row r="25" spans="2:15">
      <c r="B25" s="17" t="s">
        <v>6</v>
      </c>
      <c r="C25" s="186">
        <v>146.9068901618146</v>
      </c>
      <c r="D25" s="134">
        <v>363.09056716069682</v>
      </c>
      <c r="E25" s="134">
        <v>392</v>
      </c>
      <c r="F25" s="134">
        <v>359</v>
      </c>
      <c r="G25" s="134">
        <v>429</v>
      </c>
      <c r="H25" s="134">
        <v>407</v>
      </c>
      <c r="I25" s="134">
        <v>520</v>
      </c>
      <c r="J25" s="134">
        <v>480</v>
      </c>
      <c r="K25" s="134">
        <v>557</v>
      </c>
      <c r="L25" s="134">
        <v>509</v>
      </c>
      <c r="M25" s="134">
        <v>479</v>
      </c>
      <c r="N25" s="134">
        <v>491</v>
      </c>
      <c r="O25" s="100"/>
    </row>
    <row r="26" spans="2:15">
      <c r="B26" s="17" t="s">
        <v>7</v>
      </c>
      <c r="C26" s="186">
        <v>457.55369197145666</v>
      </c>
      <c r="D26" s="134">
        <v>673.5554917010104</v>
      </c>
      <c r="E26" s="134">
        <v>746</v>
      </c>
      <c r="F26" s="134">
        <v>673</v>
      </c>
      <c r="G26" s="134">
        <v>783</v>
      </c>
      <c r="H26" s="134">
        <v>795</v>
      </c>
      <c r="I26" s="134">
        <v>861</v>
      </c>
      <c r="J26" s="134">
        <v>766</v>
      </c>
      <c r="K26" s="134">
        <v>820</v>
      </c>
      <c r="L26" s="134">
        <v>747</v>
      </c>
      <c r="M26" s="134">
        <v>789</v>
      </c>
      <c r="N26" s="134">
        <v>752</v>
      </c>
      <c r="O26" s="100"/>
    </row>
    <row r="27" spans="2:15">
      <c r="B27" s="17" t="s">
        <v>18</v>
      </c>
      <c r="C27" s="186">
        <v>248.84725267424091</v>
      </c>
      <c r="D27" s="134" t="s">
        <v>128</v>
      </c>
      <c r="E27" s="134" t="s">
        <v>128</v>
      </c>
      <c r="F27" s="134" t="s">
        <v>128</v>
      </c>
      <c r="G27" s="134" t="s">
        <v>128</v>
      </c>
      <c r="H27" s="134">
        <v>92</v>
      </c>
      <c r="I27" s="134">
        <v>204</v>
      </c>
      <c r="J27" s="134">
        <v>151</v>
      </c>
      <c r="K27" s="134">
        <v>231</v>
      </c>
      <c r="L27" s="134">
        <v>1226</v>
      </c>
      <c r="M27" s="134">
        <v>1966</v>
      </c>
      <c r="N27" s="134">
        <v>1866</v>
      </c>
      <c r="O27" s="100"/>
    </row>
    <row r="28" spans="2:15">
      <c r="B28" s="17" t="s">
        <v>19</v>
      </c>
      <c r="C28" s="186">
        <v>82.350072584754543</v>
      </c>
      <c r="D28" s="134">
        <v>151.57230355930463</v>
      </c>
      <c r="E28" s="134">
        <v>228</v>
      </c>
      <c r="F28" s="134">
        <v>477</v>
      </c>
      <c r="G28" s="134">
        <v>727</v>
      </c>
      <c r="H28" s="134">
        <v>1056</v>
      </c>
      <c r="I28" s="134">
        <v>1936</v>
      </c>
      <c r="J28" s="134">
        <v>2628</v>
      </c>
      <c r="K28" s="134">
        <v>1143</v>
      </c>
      <c r="L28" s="285" t="s">
        <v>0</v>
      </c>
      <c r="M28" s="286"/>
      <c r="N28" s="287"/>
      <c r="O28" s="101"/>
    </row>
    <row r="29" spans="2:15" ht="16.2">
      <c r="B29" s="25" t="s">
        <v>158</v>
      </c>
      <c r="C29" s="186">
        <v>841.54062781195785</v>
      </c>
      <c r="D29" s="134">
        <v>1756.2846330936</v>
      </c>
      <c r="E29" s="134">
        <v>338</v>
      </c>
      <c r="F29" s="134">
        <v>193</v>
      </c>
      <c r="G29" s="134">
        <v>145</v>
      </c>
      <c r="H29" s="285" t="s">
        <v>0</v>
      </c>
      <c r="I29" s="286"/>
      <c r="J29" s="286"/>
      <c r="K29" s="286"/>
      <c r="L29" s="286"/>
      <c r="M29" s="286"/>
      <c r="N29" s="287"/>
      <c r="O29" s="101"/>
    </row>
    <row r="30" spans="2:15" s="119" customFormat="1">
      <c r="B30" s="57" t="s">
        <v>499</v>
      </c>
      <c r="C30" s="57"/>
      <c r="D30" s="128"/>
      <c r="E30" s="126"/>
      <c r="F30" s="126"/>
      <c r="G30" s="126"/>
      <c r="H30" s="127"/>
      <c r="I30" s="127"/>
      <c r="J30" s="127"/>
      <c r="K30" s="127"/>
      <c r="L30" s="127"/>
      <c r="M30" s="127"/>
      <c r="N30" s="127"/>
      <c r="O30" s="101"/>
    </row>
    <row r="32" spans="2:15">
      <c r="B32" s="16" t="s">
        <v>25</v>
      </c>
      <c r="C32" s="16">
        <v>2020</v>
      </c>
      <c r="D32" s="16">
        <v>2019</v>
      </c>
      <c r="E32" s="16">
        <v>2018</v>
      </c>
      <c r="F32" s="16">
        <v>2017</v>
      </c>
      <c r="G32" s="16">
        <v>2016</v>
      </c>
      <c r="H32" s="16">
        <v>2015</v>
      </c>
      <c r="I32" s="16">
        <v>2014</v>
      </c>
      <c r="J32" s="16">
        <v>2013</v>
      </c>
      <c r="K32" s="16">
        <v>2012</v>
      </c>
      <c r="L32" s="16">
        <v>2011</v>
      </c>
      <c r="M32" s="16">
        <v>2010</v>
      </c>
      <c r="N32" s="16">
        <v>2009</v>
      </c>
      <c r="O32" s="32"/>
    </row>
    <row r="33" spans="2:15">
      <c r="B33" s="25" t="s">
        <v>28</v>
      </c>
      <c r="C33" s="135">
        <v>957.23850000000004</v>
      </c>
      <c r="D33" s="135">
        <v>1321.1860000000001</v>
      </c>
      <c r="E33" s="135">
        <v>1628.1</v>
      </c>
      <c r="F33" s="135">
        <v>1631</v>
      </c>
      <c r="G33" s="135">
        <v>1751</v>
      </c>
      <c r="H33" s="135">
        <v>1606</v>
      </c>
      <c r="I33" s="135">
        <v>1714</v>
      </c>
      <c r="J33" s="135">
        <v>1833</v>
      </c>
      <c r="K33" s="135">
        <v>2836</v>
      </c>
      <c r="L33" s="135">
        <v>3723</v>
      </c>
      <c r="M33" s="135">
        <v>4646</v>
      </c>
      <c r="N33" s="135">
        <v>3917</v>
      </c>
      <c r="O33" s="96"/>
    </row>
    <row r="34" spans="2:15">
      <c r="B34" s="17" t="s">
        <v>4</v>
      </c>
      <c r="C34" s="135">
        <v>41.756500000000003</v>
      </c>
      <c r="D34" s="135">
        <v>28.905999999999999</v>
      </c>
      <c r="E34" s="135">
        <v>6.1</v>
      </c>
      <c r="F34" s="135">
        <v>5.5</v>
      </c>
      <c r="G34" s="135">
        <v>12</v>
      </c>
      <c r="H34" s="135">
        <v>22</v>
      </c>
      <c r="I34" s="135">
        <v>35</v>
      </c>
      <c r="J34" s="135">
        <v>51</v>
      </c>
      <c r="K34" s="135">
        <v>1191</v>
      </c>
      <c r="L34" s="135">
        <v>2044</v>
      </c>
      <c r="M34" s="135">
        <v>2206</v>
      </c>
      <c r="N34" s="135">
        <v>1894</v>
      </c>
      <c r="O34" s="96"/>
    </row>
    <row r="35" spans="2:15">
      <c r="B35" s="17" t="s">
        <v>5</v>
      </c>
      <c r="C35" s="135">
        <v>36.124000000000002</v>
      </c>
      <c r="D35" s="135">
        <v>69.259</v>
      </c>
      <c r="E35" s="135">
        <v>55</v>
      </c>
      <c r="F35" s="135">
        <v>61.4</v>
      </c>
      <c r="G35" s="135">
        <v>98</v>
      </c>
      <c r="H35" s="135">
        <v>141</v>
      </c>
      <c r="I35" s="135">
        <v>166</v>
      </c>
      <c r="J35" s="135">
        <v>235</v>
      </c>
      <c r="K35" s="135">
        <v>207</v>
      </c>
      <c r="L35" s="135">
        <v>210</v>
      </c>
      <c r="M35" s="135">
        <v>189</v>
      </c>
      <c r="N35" s="135">
        <v>194</v>
      </c>
      <c r="O35" s="96"/>
    </row>
    <row r="36" spans="2:15">
      <c r="B36" s="17" t="s">
        <v>17</v>
      </c>
      <c r="C36" s="135">
        <v>568.05600000000004</v>
      </c>
      <c r="D36" s="135">
        <v>850.31200000000001</v>
      </c>
      <c r="E36" s="135">
        <v>1183</v>
      </c>
      <c r="F36" s="135">
        <v>1204</v>
      </c>
      <c r="G36" s="135">
        <v>1236</v>
      </c>
      <c r="H36" s="135">
        <v>1105</v>
      </c>
      <c r="I36" s="135">
        <v>1161</v>
      </c>
      <c r="J36" s="135">
        <v>1236</v>
      </c>
      <c r="K36" s="135">
        <v>1147</v>
      </c>
      <c r="L36" s="135">
        <v>1020</v>
      </c>
      <c r="M36" s="135">
        <v>1333</v>
      </c>
      <c r="N36" s="135">
        <v>973</v>
      </c>
      <c r="O36" s="96"/>
    </row>
    <row r="37" spans="2:15">
      <c r="B37" s="17" t="s">
        <v>6</v>
      </c>
      <c r="C37" s="135" t="s">
        <v>128</v>
      </c>
      <c r="D37" s="135" t="s">
        <v>128</v>
      </c>
      <c r="E37" s="135" t="s">
        <v>128</v>
      </c>
      <c r="F37" s="135" t="s">
        <v>128</v>
      </c>
      <c r="G37" s="135" t="s">
        <v>128</v>
      </c>
      <c r="H37" s="135" t="s">
        <v>128</v>
      </c>
      <c r="I37" s="135" t="s">
        <v>128</v>
      </c>
      <c r="J37" s="135" t="s">
        <v>128</v>
      </c>
      <c r="K37" s="135" t="s">
        <v>128</v>
      </c>
      <c r="L37" s="135" t="s">
        <v>128</v>
      </c>
      <c r="M37" s="135" t="s">
        <v>128</v>
      </c>
      <c r="N37" s="135" t="s">
        <v>128</v>
      </c>
      <c r="O37" s="96"/>
    </row>
    <row r="38" spans="2:15">
      <c r="B38" s="17" t="s">
        <v>7</v>
      </c>
      <c r="C38" s="135" t="s">
        <v>128</v>
      </c>
      <c r="D38" s="135" t="s">
        <v>128</v>
      </c>
      <c r="E38" s="135" t="s">
        <v>128</v>
      </c>
      <c r="F38" s="135" t="s">
        <v>128</v>
      </c>
      <c r="G38" s="135" t="s">
        <v>128</v>
      </c>
      <c r="H38" s="135" t="s">
        <v>128</v>
      </c>
      <c r="I38" s="135" t="s">
        <v>128</v>
      </c>
      <c r="J38" s="135" t="s">
        <v>128</v>
      </c>
      <c r="K38" s="135" t="s">
        <v>128</v>
      </c>
      <c r="L38" s="135" t="s">
        <v>128</v>
      </c>
      <c r="M38" s="135" t="s">
        <v>128</v>
      </c>
      <c r="N38" s="135" t="s">
        <v>128</v>
      </c>
      <c r="O38" s="96"/>
    </row>
    <row r="39" spans="2:15">
      <c r="B39" s="17" t="s">
        <v>18</v>
      </c>
      <c r="C39" s="135" t="s">
        <v>128</v>
      </c>
      <c r="D39" s="135" t="s">
        <v>128</v>
      </c>
      <c r="E39" s="135" t="s">
        <v>128</v>
      </c>
      <c r="F39" s="135" t="s">
        <v>128</v>
      </c>
      <c r="G39" s="135" t="s">
        <v>128</v>
      </c>
      <c r="H39" s="135" t="s">
        <v>128</v>
      </c>
      <c r="I39" s="135" t="s">
        <v>128</v>
      </c>
      <c r="J39" s="135" t="s">
        <v>128</v>
      </c>
      <c r="K39" s="135">
        <v>19</v>
      </c>
      <c r="L39" s="135">
        <v>449</v>
      </c>
      <c r="M39" s="135">
        <v>918</v>
      </c>
      <c r="N39" s="135">
        <v>856</v>
      </c>
      <c r="O39" s="96"/>
    </row>
    <row r="40" spans="2:15">
      <c r="B40" s="17" t="s">
        <v>19</v>
      </c>
      <c r="C40" s="135">
        <v>65.343000000000004</v>
      </c>
      <c r="D40" s="135">
        <v>79.281000000000006</v>
      </c>
      <c r="E40" s="135">
        <v>70</v>
      </c>
      <c r="F40" s="135">
        <v>195</v>
      </c>
      <c r="G40" s="135">
        <v>302</v>
      </c>
      <c r="H40" s="135">
        <v>338</v>
      </c>
      <c r="I40" s="135">
        <v>352</v>
      </c>
      <c r="J40" s="135">
        <v>311</v>
      </c>
      <c r="K40" s="135">
        <v>272</v>
      </c>
      <c r="L40" s="288" t="s">
        <v>0</v>
      </c>
      <c r="M40" s="289"/>
      <c r="N40" s="290"/>
      <c r="O40" s="96"/>
    </row>
    <row r="41" spans="2:15">
      <c r="B41" s="17" t="s">
        <v>20</v>
      </c>
      <c r="C41" s="135">
        <v>245.959</v>
      </c>
      <c r="D41" s="135">
        <v>293.428</v>
      </c>
      <c r="E41" s="135">
        <v>314</v>
      </c>
      <c r="F41" s="135">
        <v>165.1</v>
      </c>
      <c r="G41" s="135">
        <v>103</v>
      </c>
      <c r="H41" s="288" t="s">
        <v>0</v>
      </c>
      <c r="I41" s="289"/>
      <c r="J41" s="289"/>
      <c r="K41" s="289"/>
      <c r="L41" s="289"/>
      <c r="M41" s="289"/>
      <c r="N41" s="290"/>
      <c r="O41" s="96"/>
    </row>
    <row r="43" spans="2:15">
      <c r="B43" s="16" t="s">
        <v>26</v>
      </c>
      <c r="C43" s="16">
        <v>2020</v>
      </c>
      <c r="D43" s="16">
        <v>2019</v>
      </c>
      <c r="E43" s="16">
        <v>2018</v>
      </c>
      <c r="F43" s="16">
        <v>2017</v>
      </c>
      <c r="G43" s="16">
        <v>2016</v>
      </c>
      <c r="H43" s="16">
        <v>2015</v>
      </c>
      <c r="I43" s="16">
        <v>2014</v>
      </c>
      <c r="J43" s="16">
        <v>2013</v>
      </c>
      <c r="K43" s="16">
        <v>2012</v>
      </c>
      <c r="L43" s="16">
        <v>2011</v>
      </c>
      <c r="M43" s="16">
        <v>2010</v>
      </c>
      <c r="N43" s="16">
        <v>2009</v>
      </c>
      <c r="O43" s="32"/>
    </row>
    <row r="44" spans="2:15">
      <c r="B44" s="25" t="s">
        <v>28</v>
      </c>
      <c r="C44" s="181">
        <v>7351.9222</v>
      </c>
      <c r="D44" s="135">
        <v>11520.825500000003</v>
      </c>
      <c r="E44" s="135">
        <v>10033</v>
      </c>
      <c r="F44" s="135">
        <v>10854</v>
      </c>
      <c r="G44" s="135">
        <v>12131</v>
      </c>
      <c r="H44" s="135">
        <v>12362</v>
      </c>
      <c r="I44" s="135">
        <v>14930</v>
      </c>
      <c r="J44" s="135">
        <v>14879</v>
      </c>
      <c r="K44" s="135">
        <v>15112</v>
      </c>
      <c r="L44" s="135">
        <v>15772</v>
      </c>
      <c r="M44" s="135">
        <v>15068</v>
      </c>
      <c r="N44" s="135">
        <v>16843</v>
      </c>
      <c r="O44" s="96"/>
    </row>
    <row r="45" spans="2:15">
      <c r="B45" s="17" t="s">
        <v>4</v>
      </c>
      <c r="C45" s="181">
        <v>4376.5870000000004</v>
      </c>
      <c r="D45" s="135">
        <v>6435.3280000000004</v>
      </c>
      <c r="E45" s="135">
        <v>6383</v>
      </c>
      <c r="F45" s="135">
        <v>6608</v>
      </c>
      <c r="G45" s="135">
        <v>7097</v>
      </c>
      <c r="H45" s="135">
        <v>7372</v>
      </c>
      <c r="I45" s="135">
        <v>7424</v>
      </c>
      <c r="J45" s="135">
        <v>8770</v>
      </c>
      <c r="K45" s="135">
        <v>9112</v>
      </c>
      <c r="L45" s="135">
        <v>10577</v>
      </c>
      <c r="M45" s="135">
        <v>9648</v>
      </c>
      <c r="N45" s="135">
        <v>11360</v>
      </c>
      <c r="O45" s="96"/>
    </row>
    <row r="46" spans="2:15">
      <c r="B46" s="17" t="s">
        <v>5</v>
      </c>
      <c r="C46" s="181">
        <v>774.71799999999996</v>
      </c>
      <c r="D46" s="135">
        <v>1212.2829999999999</v>
      </c>
      <c r="E46" s="135">
        <v>1256</v>
      </c>
      <c r="F46" s="135">
        <v>1542</v>
      </c>
      <c r="G46" s="135">
        <v>1928</v>
      </c>
      <c r="H46" s="135">
        <v>2022</v>
      </c>
      <c r="I46" s="135">
        <v>2626</v>
      </c>
      <c r="J46" s="135">
        <v>2669</v>
      </c>
      <c r="K46" s="135">
        <v>2443</v>
      </c>
      <c r="L46" s="135">
        <v>2351</v>
      </c>
      <c r="M46" s="135">
        <v>2389</v>
      </c>
      <c r="N46" s="135">
        <v>2366</v>
      </c>
      <c r="O46" s="96"/>
    </row>
    <row r="47" spans="2:15">
      <c r="B47" s="17" t="s">
        <v>17</v>
      </c>
      <c r="C47" s="181">
        <v>303.57100000000003</v>
      </c>
      <c r="D47" s="135">
        <v>550.26800000000003</v>
      </c>
      <c r="E47" s="135">
        <v>403</v>
      </c>
      <c r="F47" s="135">
        <v>456</v>
      </c>
      <c r="G47" s="135">
        <v>561</v>
      </c>
      <c r="H47" s="135">
        <v>475</v>
      </c>
      <c r="I47" s="135">
        <v>1691</v>
      </c>
      <c r="J47" s="135">
        <v>520</v>
      </c>
      <c r="K47" s="135">
        <v>541</v>
      </c>
      <c r="L47" s="135">
        <v>769</v>
      </c>
      <c r="M47" s="135">
        <v>741</v>
      </c>
      <c r="N47" s="135">
        <v>744</v>
      </c>
      <c r="O47" s="96"/>
    </row>
    <row r="48" spans="2:15">
      <c r="B48" s="17" t="s">
        <v>6</v>
      </c>
      <c r="C48" s="181">
        <v>169.15979999999999</v>
      </c>
      <c r="D48" s="135">
        <v>401.63850000000002</v>
      </c>
      <c r="E48" s="135">
        <v>441</v>
      </c>
      <c r="F48" s="135">
        <v>509</v>
      </c>
      <c r="G48" s="135">
        <v>574</v>
      </c>
      <c r="H48" s="135">
        <v>514</v>
      </c>
      <c r="I48" s="135">
        <v>613</v>
      </c>
      <c r="J48" s="135">
        <v>608</v>
      </c>
      <c r="K48" s="135">
        <v>724</v>
      </c>
      <c r="L48" s="135">
        <v>669</v>
      </c>
      <c r="M48" s="135">
        <v>639</v>
      </c>
      <c r="N48" s="135">
        <v>674</v>
      </c>
      <c r="O48" s="96"/>
    </row>
    <row r="49" spans="2:15">
      <c r="B49" s="17" t="s">
        <v>7</v>
      </c>
      <c r="C49" s="181">
        <v>650.21540000000005</v>
      </c>
      <c r="D49" s="135">
        <v>960.68</v>
      </c>
      <c r="E49" s="135">
        <v>1029</v>
      </c>
      <c r="F49" s="135">
        <v>949</v>
      </c>
      <c r="G49" s="135">
        <v>1082</v>
      </c>
      <c r="H49" s="135">
        <v>1107</v>
      </c>
      <c r="I49" s="135">
        <v>1299</v>
      </c>
      <c r="J49" s="135">
        <v>1250</v>
      </c>
      <c r="K49" s="135">
        <v>1302</v>
      </c>
      <c r="L49" s="135">
        <v>1223</v>
      </c>
      <c r="M49" s="135">
        <v>1322</v>
      </c>
      <c r="N49" s="135">
        <v>1309</v>
      </c>
      <c r="O49" s="96"/>
    </row>
    <row r="50" spans="2:15">
      <c r="B50" s="17" t="s">
        <v>18</v>
      </c>
      <c r="C50" s="181">
        <v>12.28</v>
      </c>
      <c r="D50" s="135" t="s">
        <v>128</v>
      </c>
      <c r="E50" s="135" t="s">
        <v>128</v>
      </c>
      <c r="F50" s="135" t="s">
        <v>128</v>
      </c>
      <c r="G50" s="135" t="s">
        <v>128</v>
      </c>
      <c r="H50" s="135">
        <v>7</v>
      </c>
      <c r="I50" s="135">
        <v>44</v>
      </c>
      <c r="J50" s="135">
        <v>75</v>
      </c>
      <c r="K50" s="135">
        <v>96</v>
      </c>
      <c r="L50" s="135">
        <v>183</v>
      </c>
      <c r="M50" s="135">
        <v>329</v>
      </c>
      <c r="N50" s="135">
        <v>390</v>
      </c>
      <c r="O50" s="96"/>
    </row>
    <row r="51" spans="2:15">
      <c r="B51" s="17" t="s">
        <v>19</v>
      </c>
      <c r="C51" s="181">
        <v>243.251</v>
      </c>
      <c r="D51" s="135">
        <v>400.14600000000002</v>
      </c>
      <c r="E51" s="135">
        <v>521</v>
      </c>
      <c r="F51" s="135">
        <v>790</v>
      </c>
      <c r="G51" s="135">
        <v>889</v>
      </c>
      <c r="H51" s="135">
        <v>865</v>
      </c>
      <c r="I51" s="135">
        <v>1233</v>
      </c>
      <c r="J51" s="135">
        <v>987</v>
      </c>
      <c r="K51" s="135">
        <v>894</v>
      </c>
      <c r="L51" s="288" t="s">
        <v>0</v>
      </c>
      <c r="M51" s="289"/>
      <c r="N51" s="290"/>
      <c r="O51" s="96"/>
    </row>
    <row r="52" spans="2:15" ht="16.2">
      <c r="B52" s="25" t="s">
        <v>158</v>
      </c>
      <c r="C52" s="181">
        <v>822.14</v>
      </c>
      <c r="D52" s="135">
        <v>1560.482</v>
      </c>
      <c r="E52" s="135" t="s">
        <v>128</v>
      </c>
      <c r="F52" s="135" t="s">
        <v>128</v>
      </c>
      <c r="G52" s="135" t="s">
        <v>128</v>
      </c>
      <c r="H52" s="288" t="s">
        <v>0</v>
      </c>
      <c r="I52" s="289"/>
      <c r="J52" s="289"/>
      <c r="K52" s="289"/>
      <c r="L52" s="289"/>
      <c r="M52" s="289"/>
      <c r="N52" s="290"/>
      <c r="O52" s="96"/>
    </row>
    <row r="53" spans="2:15">
      <c r="B53" s="57" t="s">
        <v>498</v>
      </c>
      <c r="C53" s="57"/>
    </row>
  </sheetData>
  <sheetProtection algorithmName="SHA-512" hashValue="2Y0NkglF5ItEqU+WqnTDzNlp/j0yzEgmejjljwPMa/KxFVogO3sRp5OyCi6+1JZVXltYhsXHDprGOb1VTlPKbQ==" saltValue="TzC0kwJDRe8Pjf9XuwsFBg==" spinCount="100000" sheet="1" objects="1" scenarios="1"/>
  <mergeCells count="9">
    <mergeCell ref="B4:O4"/>
    <mergeCell ref="L40:N40"/>
    <mergeCell ref="H41:N41"/>
    <mergeCell ref="L51:N51"/>
    <mergeCell ref="H52:N52"/>
    <mergeCell ref="H17:N17"/>
    <mergeCell ref="H29:N29"/>
    <mergeCell ref="L16:N16"/>
    <mergeCell ref="L28:N28"/>
  </mergeCells>
  <pageMargins left="0.7" right="0.7" top="0.75" bottom="0.75" header="0.3" footer="0.3"/>
  <pageSetup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32</vt:i4>
      </vt:variant>
    </vt:vector>
  </HeadingPairs>
  <TitlesOfParts>
    <vt:vector size="63" baseType="lpstr">
      <vt:lpstr>Table of contents</vt:lpstr>
      <vt:lpstr>Introduction</vt:lpstr>
      <vt:lpstr>Nordic Societies</vt:lpstr>
      <vt:lpstr>Sustainable financing</vt:lpstr>
      <vt:lpstr>Active ownership</vt:lpstr>
      <vt:lpstr>Energy consumption</vt:lpstr>
      <vt:lpstr>Electricity consumption</vt:lpstr>
      <vt:lpstr>Heat consumption</vt:lpstr>
      <vt:lpstr>Road transport</vt:lpstr>
      <vt:lpstr>Air transport</vt:lpstr>
      <vt:lpstr>Paper consumption</vt:lpstr>
      <vt:lpstr>Carbon neutrality</vt:lpstr>
      <vt:lpstr>Breakdown of indirect &amp; direct</vt:lpstr>
      <vt:lpstr>Other consumption</vt:lpstr>
      <vt:lpstr>Collective barganing</vt:lpstr>
      <vt:lpstr>Conflict Resolution</vt:lpstr>
      <vt:lpstr>Accessible finance</vt:lpstr>
      <vt:lpstr>Innovation and entrepreneurship</vt:lpstr>
      <vt:lpstr>Building financial confidence</vt:lpstr>
      <vt:lpstr>Volunteering</vt:lpstr>
      <vt:lpstr>Employees</vt:lpstr>
      <vt:lpstr>Diversity and inclusion</vt:lpstr>
      <vt:lpstr>Health and safety</vt:lpstr>
      <vt:lpstr>Management</vt:lpstr>
      <vt:lpstr>Training</vt:lpstr>
      <vt:lpstr>PRB self-assessment</vt:lpstr>
      <vt:lpstr>Procurement</vt:lpstr>
      <vt:lpstr>Danske Bank Policies</vt:lpstr>
      <vt:lpstr>ESG ratings and surveys</vt:lpstr>
      <vt:lpstr>Information about lending</vt:lpstr>
      <vt:lpstr>Lending to SMEs</vt:lpstr>
      <vt:lpstr>'Information about lending'!_ftn1</vt:lpstr>
      <vt:lpstr>'Accessible finance'!Print_Area</vt:lpstr>
      <vt:lpstr>'Active ownership'!Print_Area</vt:lpstr>
      <vt:lpstr>'Air transport'!Print_Area</vt:lpstr>
      <vt:lpstr>'Breakdown of indirect &amp; direct'!Print_Area</vt:lpstr>
      <vt:lpstr>'Building financial confidence'!Print_Area</vt:lpstr>
      <vt:lpstr>'Carbon neutrality'!Print_Area</vt:lpstr>
      <vt:lpstr>'Collective barganing'!Print_Area</vt:lpstr>
      <vt:lpstr>'Conflict Resolution'!Print_Area</vt:lpstr>
      <vt:lpstr>'Danske Bank Policies'!Print_Area</vt:lpstr>
      <vt:lpstr>'Diversity and inclusion'!Print_Area</vt:lpstr>
      <vt:lpstr>'Electricity consumption'!Print_Area</vt:lpstr>
      <vt:lpstr>Employees!Print_Area</vt:lpstr>
      <vt:lpstr>'Energy consumption'!Print_Area</vt:lpstr>
      <vt:lpstr>'ESG ratings and surveys'!Print_Area</vt:lpstr>
      <vt:lpstr>'Health and safety'!Print_Area</vt:lpstr>
      <vt:lpstr>'Heat consumption'!Print_Area</vt:lpstr>
      <vt:lpstr>'Information about lending'!Print_Area</vt:lpstr>
      <vt:lpstr>'Innovation and entrepreneurship'!Print_Area</vt:lpstr>
      <vt:lpstr>Introduction!Print_Area</vt:lpstr>
      <vt:lpstr>'Lending to SMEs'!Print_Area</vt:lpstr>
      <vt:lpstr>Management!Print_Area</vt:lpstr>
      <vt:lpstr>'Nordic Societies'!Print_Area</vt:lpstr>
      <vt:lpstr>'Other consumption'!Print_Area</vt:lpstr>
      <vt:lpstr>'Paper consumption'!Print_Area</vt:lpstr>
      <vt:lpstr>'PRB self-assessment'!Print_Area</vt:lpstr>
      <vt:lpstr>Procurement!Print_Area</vt:lpstr>
      <vt:lpstr>'Road transport'!Print_Area</vt:lpstr>
      <vt:lpstr>'Sustainable financing'!Print_Area</vt:lpstr>
      <vt:lpstr>'Table of contents'!Print_Area</vt:lpstr>
      <vt:lpstr>Training!Print_Area</vt:lpstr>
      <vt:lpstr>Volunteering!Print_Area</vt:lpstr>
    </vt:vector>
  </TitlesOfParts>
  <Company>Danske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Group Societal Impact and Sustainability, Danske Bank</dc:creator>
  <cp:lastModifiedBy>Johan Dahl</cp:lastModifiedBy>
  <cp:lastPrinted>2020-02-06T09:43:29Z</cp:lastPrinted>
  <dcterms:created xsi:type="dcterms:W3CDTF">2019-10-30T14:08:49Z</dcterms:created>
  <dcterms:modified xsi:type="dcterms:W3CDTF">2021-02-03T19:17:00Z</dcterms:modified>
</cp:coreProperties>
</file>